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 checkCompatibility="1"/>
  <mc:AlternateContent xmlns:mc="http://schemas.openxmlformats.org/markup-compatibility/2006">
    <mc:Choice Requires="x15">
      <x15ac:absPath xmlns:x15ac="http://schemas.microsoft.com/office/spreadsheetml/2010/11/ac" url="/Users/u6067988/Desktop/Press Releases/"/>
    </mc:Choice>
  </mc:AlternateContent>
  <bookViews>
    <workbookView xWindow="640" yWindow="1180" windowWidth="28160" windowHeight="15940" tabRatio="500"/>
  </bookViews>
  <sheets>
    <sheet name="Stats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38" i="1" l="1"/>
  <c r="P138" i="1"/>
  <c r="O138" i="1"/>
  <c r="N138" i="1"/>
  <c r="M138" i="1"/>
  <c r="L138" i="1"/>
  <c r="K138" i="1"/>
  <c r="Q137" i="1"/>
  <c r="P137" i="1"/>
  <c r="O137" i="1"/>
  <c r="N137" i="1"/>
  <c r="M137" i="1"/>
  <c r="L137" i="1"/>
  <c r="K137" i="1"/>
  <c r="Q136" i="1"/>
  <c r="P136" i="1"/>
  <c r="O136" i="1"/>
  <c r="N136" i="1"/>
  <c r="M136" i="1"/>
  <c r="L136" i="1"/>
  <c r="K136" i="1"/>
  <c r="Q135" i="1"/>
  <c r="P135" i="1"/>
  <c r="O135" i="1"/>
  <c r="N135" i="1"/>
  <c r="M135" i="1"/>
  <c r="L135" i="1"/>
  <c r="K135" i="1"/>
  <c r="Q134" i="1"/>
  <c r="P134" i="1"/>
  <c r="O134" i="1"/>
  <c r="N134" i="1"/>
  <c r="M134" i="1"/>
  <c r="L134" i="1"/>
  <c r="K134" i="1"/>
  <c r="Q133" i="1"/>
  <c r="P133" i="1"/>
  <c r="O133" i="1"/>
  <c r="N133" i="1"/>
  <c r="M133" i="1"/>
  <c r="L133" i="1"/>
  <c r="K133" i="1"/>
  <c r="Q132" i="1"/>
  <c r="P132" i="1"/>
  <c r="O132" i="1"/>
  <c r="N132" i="1"/>
  <c r="M132" i="1"/>
  <c r="L132" i="1"/>
  <c r="K132" i="1"/>
  <c r="Q131" i="1"/>
  <c r="P131" i="1"/>
  <c r="O131" i="1"/>
  <c r="N131" i="1"/>
  <c r="M131" i="1"/>
  <c r="L131" i="1"/>
  <c r="K131" i="1"/>
  <c r="Q130" i="1"/>
  <c r="P130" i="1"/>
  <c r="O130" i="1"/>
  <c r="N130" i="1"/>
  <c r="M130" i="1"/>
  <c r="L130" i="1"/>
  <c r="K130" i="1"/>
  <c r="Q129" i="1"/>
  <c r="P129" i="1"/>
  <c r="O129" i="1"/>
  <c r="N129" i="1"/>
  <c r="M129" i="1"/>
  <c r="L129" i="1"/>
  <c r="K129" i="1"/>
  <c r="Q128" i="1"/>
  <c r="P128" i="1"/>
  <c r="O128" i="1"/>
  <c r="N128" i="1"/>
  <c r="M128" i="1"/>
  <c r="L128" i="1"/>
  <c r="K128" i="1"/>
  <c r="Q127" i="1"/>
  <c r="P127" i="1"/>
  <c r="O127" i="1"/>
  <c r="N127" i="1"/>
  <c r="M127" i="1"/>
  <c r="L127" i="1"/>
  <c r="K127" i="1"/>
  <c r="Q126" i="1"/>
  <c r="P126" i="1"/>
  <c r="O126" i="1"/>
  <c r="N126" i="1"/>
  <c r="M126" i="1"/>
  <c r="L126" i="1"/>
  <c r="K126" i="1"/>
  <c r="Q125" i="1"/>
  <c r="P125" i="1"/>
  <c r="O125" i="1"/>
  <c r="N125" i="1"/>
  <c r="M125" i="1"/>
  <c r="L125" i="1"/>
  <c r="K125" i="1"/>
  <c r="Q124" i="1"/>
  <c r="P124" i="1"/>
  <c r="O124" i="1"/>
  <c r="N124" i="1"/>
  <c r="M124" i="1"/>
  <c r="L124" i="1"/>
  <c r="K124" i="1"/>
  <c r="Q123" i="1"/>
  <c r="P123" i="1"/>
  <c r="O123" i="1"/>
  <c r="N123" i="1"/>
  <c r="M123" i="1"/>
  <c r="L123" i="1"/>
  <c r="K123" i="1"/>
  <c r="Q122" i="1"/>
  <c r="P122" i="1"/>
  <c r="O122" i="1"/>
  <c r="N122" i="1"/>
  <c r="M122" i="1"/>
  <c r="L122" i="1"/>
  <c r="K122" i="1"/>
  <c r="Q121" i="1"/>
  <c r="P121" i="1"/>
  <c r="O121" i="1"/>
  <c r="N121" i="1"/>
  <c r="M121" i="1"/>
  <c r="L121" i="1"/>
  <c r="K121" i="1"/>
  <c r="Q120" i="1"/>
  <c r="P120" i="1"/>
  <c r="O120" i="1"/>
  <c r="N120" i="1"/>
  <c r="M120" i="1"/>
  <c r="L120" i="1"/>
  <c r="K120" i="1"/>
  <c r="Q119" i="1"/>
  <c r="P119" i="1"/>
  <c r="O119" i="1"/>
  <c r="N119" i="1"/>
  <c r="M119" i="1"/>
  <c r="L119" i="1"/>
  <c r="K119" i="1"/>
  <c r="Q118" i="1"/>
  <c r="P118" i="1"/>
  <c r="O118" i="1"/>
  <c r="N118" i="1"/>
  <c r="M118" i="1"/>
  <c r="L118" i="1"/>
  <c r="K118" i="1"/>
  <c r="Q117" i="1"/>
  <c r="P117" i="1"/>
  <c r="O117" i="1"/>
  <c r="N117" i="1"/>
  <c r="M117" i="1"/>
  <c r="L117" i="1"/>
  <c r="K117" i="1"/>
  <c r="Q116" i="1"/>
  <c r="P116" i="1"/>
  <c r="O116" i="1"/>
  <c r="N116" i="1"/>
  <c r="M116" i="1"/>
  <c r="L116" i="1"/>
  <c r="K116" i="1"/>
  <c r="Q115" i="1"/>
  <c r="P115" i="1"/>
  <c r="O115" i="1"/>
  <c r="N115" i="1"/>
  <c r="M115" i="1"/>
  <c r="L115" i="1"/>
  <c r="K115" i="1"/>
  <c r="Q114" i="1"/>
  <c r="P114" i="1"/>
  <c r="O114" i="1"/>
  <c r="N114" i="1"/>
  <c r="M114" i="1"/>
  <c r="L114" i="1"/>
  <c r="K114" i="1"/>
  <c r="Q113" i="1"/>
  <c r="P113" i="1"/>
  <c r="O113" i="1"/>
  <c r="N113" i="1"/>
  <c r="M113" i="1"/>
  <c r="L113" i="1"/>
  <c r="K113" i="1"/>
  <c r="Q112" i="1"/>
  <c r="P112" i="1"/>
  <c r="O112" i="1"/>
  <c r="N112" i="1"/>
  <c r="M112" i="1"/>
  <c r="L112" i="1"/>
  <c r="K112" i="1"/>
  <c r="Q111" i="1"/>
  <c r="P111" i="1"/>
  <c r="O111" i="1"/>
  <c r="N111" i="1"/>
  <c r="M111" i="1"/>
  <c r="L111" i="1"/>
  <c r="K111" i="1"/>
  <c r="Q110" i="1"/>
  <c r="P110" i="1"/>
  <c r="O110" i="1"/>
  <c r="N110" i="1"/>
  <c r="M110" i="1"/>
  <c r="L110" i="1"/>
  <c r="K110" i="1"/>
  <c r="Q109" i="1"/>
  <c r="P109" i="1"/>
  <c r="O109" i="1"/>
  <c r="N109" i="1"/>
  <c r="M109" i="1"/>
  <c r="L109" i="1"/>
  <c r="K109" i="1"/>
  <c r="Q108" i="1"/>
  <c r="P108" i="1"/>
  <c r="O108" i="1"/>
  <c r="N108" i="1"/>
  <c r="M108" i="1"/>
  <c r="L108" i="1"/>
  <c r="K108" i="1"/>
  <c r="Q107" i="1"/>
  <c r="P107" i="1"/>
  <c r="O107" i="1"/>
  <c r="N107" i="1"/>
  <c r="M107" i="1"/>
  <c r="L107" i="1"/>
  <c r="K107" i="1"/>
  <c r="Q106" i="1"/>
  <c r="P106" i="1"/>
  <c r="O106" i="1"/>
  <c r="N106" i="1"/>
  <c r="M106" i="1"/>
  <c r="L106" i="1"/>
  <c r="K106" i="1"/>
  <c r="Q105" i="1"/>
  <c r="P105" i="1"/>
  <c r="O105" i="1"/>
  <c r="N105" i="1"/>
  <c r="M105" i="1"/>
  <c r="L105" i="1"/>
  <c r="K105" i="1"/>
  <c r="Q104" i="1"/>
  <c r="P104" i="1"/>
  <c r="O104" i="1"/>
  <c r="N104" i="1"/>
  <c r="M104" i="1"/>
  <c r="L104" i="1"/>
  <c r="K104" i="1"/>
  <c r="Q103" i="1"/>
  <c r="P103" i="1"/>
  <c r="O103" i="1"/>
  <c r="N103" i="1"/>
  <c r="M103" i="1"/>
  <c r="L103" i="1"/>
  <c r="K103" i="1"/>
  <c r="Q102" i="1"/>
  <c r="P102" i="1"/>
  <c r="O102" i="1"/>
  <c r="N102" i="1"/>
  <c r="M102" i="1"/>
  <c r="L102" i="1"/>
  <c r="K102" i="1"/>
  <c r="Q101" i="1"/>
  <c r="P101" i="1"/>
  <c r="O101" i="1"/>
  <c r="N101" i="1"/>
  <c r="M101" i="1"/>
  <c r="L101" i="1"/>
  <c r="K101" i="1"/>
  <c r="Q100" i="1"/>
  <c r="P100" i="1"/>
  <c r="O100" i="1"/>
  <c r="N100" i="1"/>
  <c r="M100" i="1"/>
  <c r="L100" i="1"/>
  <c r="K100" i="1"/>
  <c r="Q99" i="1"/>
  <c r="P99" i="1"/>
  <c r="O99" i="1"/>
  <c r="N99" i="1"/>
  <c r="M99" i="1"/>
  <c r="L99" i="1"/>
  <c r="K99" i="1"/>
  <c r="Q98" i="1"/>
  <c r="P98" i="1"/>
  <c r="O98" i="1"/>
  <c r="N98" i="1"/>
  <c r="M98" i="1"/>
  <c r="L98" i="1"/>
  <c r="K98" i="1"/>
  <c r="Q97" i="1"/>
  <c r="P97" i="1"/>
  <c r="O97" i="1"/>
  <c r="N97" i="1"/>
  <c r="M97" i="1"/>
  <c r="L97" i="1"/>
  <c r="K97" i="1"/>
  <c r="Q96" i="1"/>
  <c r="P96" i="1"/>
  <c r="O96" i="1"/>
  <c r="N96" i="1"/>
  <c r="M96" i="1"/>
  <c r="L96" i="1"/>
  <c r="K96" i="1"/>
  <c r="Q95" i="1"/>
  <c r="P95" i="1"/>
  <c r="O95" i="1"/>
  <c r="N95" i="1"/>
  <c r="M95" i="1"/>
  <c r="L95" i="1"/>
  <c r="K95" i="1"/>
  <c r="Q94" i="1"/>
  <c r="P94" i="1"/>
  <c r="O94" i="1"/>
  <c r="N94" i="1"/>
  <c r="M94" i="1"/>
  <c r="L94" i="1"/>
  <c r="K94" i="1"/>
  <c r="Q93" i="1"/>
  <c r="P93" i="1"/>
  <c r="O93" i="1"/>
  <c r="N93" i="1"/>
  <c r="M93" i="1"/>
  <c r="L93" i="1"/>
  <c r="K93" i="1"/>
  <c r="Q92" i="1"/>
  <c r="P92" i="1"/>
  <c r="O92" i="1"/>
  <c r="N92" i="1"/>
  <c r="M92" i="1"/>
  <c r="L92" i="1"/>
  <c r="K92" i="1"/>
  <c r="Q91" i="1"/>
  <c r="P91" i="1"/>
  <c r="O91" i="1"/>
  <c r="N91" i="1"/>
  <c r="M91" i="1"/>
  <c r="L91" i="1"/>
  <c r="K91" i="1"/>
  <c r="Q90" i="1"/>
  <c r="P90" i="1"/>
  <c r="O90" i="1"/>
  <c r="N90" i="1"/>
  <c r="M90" i="1"/>
  <c r="L90" i="1"/>
  <c r="K90" i="1"/>
  <c r="Q89" i="1"/>
  <c r="P89" i="1"/>
  <c r="O89" i="1"/>
  <c r="N89" i="1"/>
  <c r="M89" i="1"/>
  <c r="L89" i="1"/>
  <c r="K89" i="1"/>
  <c r="Q88" i="1"/>
  <c r="P88" i="1"/>
  <c r="O88" i="1"/>
  <c r="N88" i="1"/>
  <c r="M88" i="1"/>
  <c r="L88" i="1"/>
  <c r="K88" i="1"/>
  <c r="Q87" i="1"/>
  <c r="P87" i="1"/>
  <c r="O87" i="1"/>
  <c r="N87" i="1"/>
  <c r="M87" i="1"/>
  <c r="L87" i="1"/>
  <c r="K87" i="1"/>
  <c r="Q86" i="1"/>
  <c r="P86" i="1"/>
  <c r="O86" i="1"/>
  <c r="N86" i="1"/>
  <c r="M86" i="1"/>
  <c r="L86" i="1"/>
  <c r="K86" i="1"/>
  <c r="Q85" i="1"/>
  <c r="P85" i="1"/>
  <c r="O85" i="1"/>
  <c r="N85" i="1"/>
  <c r="M85" i="1"/>
  <c r="L85" i="1"/>
  <c r="K85" i="1"/>
  <c r="Q84" i="1"/>
  <c r="P84" i="1"/>
  <c r="O84" i="1"/>
  <c r="N84" i="1"/>
  <c r="M84" i="1"/>
  <c r="L84" i="1"/>
  <c r="K84" i="1"/>
  <c r="Q83" i="1"/>
  <c r="P83" i="1"/>
  <c r="O83" i="1"/>
  <c r="N83" i="1"/>
  <c r="M83" i="1"/>
  <c r="L83" i="1"/>
  <c r="K83" i="1"/>
  <c r="Q82" i="1"/>
  <c r="P82" i="1"/>
  <c r="O82" i="1"/>
  <c r="N82" i="1"/>
  <c r="M82" i="1"/>
  <c r="L82" i="1"/>
  <c r="K82" i="1"/>
  <c r="Q81" i="1"/>
  <c r="P81" i="1"/>
  <c r="O81" i="1"/>
  <c r="N81" i="1"/>
  <c r="M81" i="1"/>
  <c r="L81" i="1"/>
  <c r="K81" i="1"/>
  <c r="Q80" i="1"/>
  <c r="P80" i="1"/>
  <c r="O80" i="1"/>
  <c r="N80" i="1"/>
  <c r="M80" i="1"/>
  <c r="L80" i="1"/>
  <c r="K80" i="1"/>
  <c r="Q79" i="1"/>
  <c r="P79" i="1"/>
  <c r="O79" i="1"/>
  <c r="N79" i="1"/>
  <c r="M79" i="1"/>
  <c r="L79" i="1"/>
  <c r="K79" i="1"/>
  <c r="Q78" i="1"/>
  <c r="P78" i="1"/>
  <c r="O78" i="1"/>
  <c r="N78" i="1"/>
  <c r="M78" i="1"/>
  <c r="L78" i="1"/>
  <c r="K78" i="1"/>
  <c r="Q77" i="1"/>
  <c r="P77" i="1"/>
  <c r="O77" i="1"/>
  <c r="N77" i="1"/>
  <c r="M77" i="1"/>
  <c r="L77" i="1"/>
  <c r="K77" i="1"/>
  <c r="Q76" i="1"/>
  <c r="P76" i="1"/>
  <c r="O76" i="1"/>
  <c r="N76" i="1"/>
  <c r="M76" i="1"/>
  <c r="L76" i="1"/>
  <c r="K76" i="1"/>
  <c r="Q75" i="1"/>
  <c r="P75" i="1"/>
  <c r="O75" i="1"/>
  <c r="N75" i="1"/>
  <c r="M75" i="1"/>
  <c r="L75" i="1"/>
  <c r="K75" i="1"/>
  <c r="Q74" i="1"/>
  <c r="P74" i="1"/>
  <c r="O74" i="1"/>
  <c r="N74" i="1"/>
  <c r="M74" i="1"/>
  <c r="L74" i="1"/>
  <c r="K74" i="1"/>
  <c r="Q73" i="1"/>
  <c r="P73" i="1"/>
  <c r="O73" i="1"/>
  <c r="N73" i="1"/>
  <c r="M73" i="1"/>
  <c r="L73" i="1"/>
  <c r="K73" i="1"/>
  <c r="Q72" i="1"/>
  <c r="P72" i="1"/>
  <c r="O72" i="1"/>
  <c r="N72" i="1"/>
  <c r="M72" i="1"/>
  <c r="L72" i="1"/>
  <c r="K72" i="1"/>
  <c r="Q71" i="1"/>
  <c r="P71" i="1"/>
  <c r="O71" i="1"/>
  <c r="N71" i="1"/>
  <c r="M71" i="1"/>
  <c r="L71" i="1"/>
  <c r="K71" i="1"/>
  <c r="Q70" i="1"/>
  <c r="P70" i="1"/>
  <c r="O70" i="1"/>
  <c r="N70" i="1"/>
  <c r="M70" i="1"/>
  <c r="L70" i="1"/>
  <c r="K70" i="1"/>
  <c r="Q69" i="1"/>
  <c r="P69" i="1"/>
  <c r="O69" i="1"/>
  <c r="N69" i="1"/>
  <c r="M69" i="1"/>
  <c r="L69" i="1"/>
  <c r="K69" i="1"/>
  <c r="Q68" i="1"/>
  <c r="P68" i="1"/>
  <c r="O68" i="1"/>
  <c r="N68" i="1"/>
  <c r="M68" i="1"/>
  <c r="L68" i="1"/>
  <c r="K68" i="1"/>
  <c r="Q62" i="1"/>
  <c r="P62" i="1"/>
  <c r="O62" i="1"/>
  <c r="N62" i="1"/>
  <c r="M62" i="1"/>
  <c r="L62" i="1"/>
  <c r="K62" i="1"/>
  <c r="Q61" i="1"/>
  <c r="P61" i="1"/>
  <c r="O61" i="1"/>
  <c r="N61" i="1"/>
  <c r="M61" i="1"/>
  <c r="L61" i="1"/>
  <c r="K61" i="1"/>
  <c r="Q60" i="1"/>
  <c r="P60" i="1"/>
  <c r="O60" i="1"/>
  <c r="N60" i="1"/>
  <c r="M60" i="1"/>
  <c r="L60" i="1"/>
  <c r="K60" i="1"/>
  <c r="Q59" i="1"/>
  <c r="P59" i="1"/>
  <c r="O59" i="1"/>
  <c r="N59" i="1"/>
  <c r="M59" i="1"/>
  <c r="L59" i="1"/>
  <c r="K59" i="1"/>
  <c r="Q58" i="1"/>
  <c r="P58" i="1"/>
  <c r="O58" i="1"/>
  <c r="N58" i="1"/>
  <c r="M58" i="1"/>
  <c r="L58" i="1"/>
  <c r="K58" i="1"/>
  <c r="Q57" i="1"/>
  <c r="P57" i="1"/>
  <c r="O57" i="1"/>
  <c r="N57" i="1"/>
  <c r="M57" i="1"/>
  <c r="L57" i="1"/>
  <c r="K57" i="1"/>
  <c r="Q56" i="1"/>
  <c r="P56" i="1"/>
  <c r="O56" i="1"/>
  <c r="N56" i="1"/>
  <c r="M56" i="1"/>
  <c r="L56" i="1"/>
  <c r="K56" i="1"/>
  <c r="Q50" i="1"/>
  <c r="P50" i="1"/>
  <c r="O50" i="1"/>
  <c r="N50" i="1"/>
  <c r="M50" i="1"/>
  <c r="L50" i="1"/>
  <c r="K50" i="1"/>
  <c r="Q49" i="1"/>
  <c r="P49" i="1"/>
  <c r="O49" i="1"/>
  <c r="N49" i="1"/>
  <c r="M49" i="1"/>
  <c r="L49" i="1"/>
  <c r="K49" i="1"/>
  <c r="Q48" i="1"/>
  <c r="P48" i="1"/>
  <c r="O48" i="1"/>
  <c r="N48" i="1"/>
  <c r="M48" i="1"/>
  <c r="L48" i="1"/>
  <c r="K48" i="1"/>
  <c r="Q47" i="1"/>
  <c r="P47" i="1"/>
  <c r="O47" i="1"/>
  <c r="N47" i="1"/>
  <c r="M47" i="1"/>
  <c r="L47" i="1"/>
  <c r="K47" i="1"/>
  <c r="Q46" i="1"/>
  <c r="P46" i="1"/>
  <c r="O46" i="1"/>
  <c r="N46" i="1"/>
  <c r="M46" i="1"/>
  <c r="L46" i="1"/>
  <c r="K46" i="1"/>
  <c r="Q45" i="1"/>
  <c r="P45" i="1"/>
  <c r="O45" i="1"/>
  <c r="N45" i="1"/>
  <c r="M45" i="1"/>
  <c r="L45" i="1"/>
  <c r="K45" i="1"/>
  <c r="Q44" i="1"/>
  <c r="P44" i="1"/>
  <c r="O44" i="1"/>
  <c r="N44" i="1"/>
  <c r="M44" i="1"/>
  <c r="L44" i="1"/>
  <c r="K44" i="1"/>
  <c r="Q43" i="1"/>
  <c r="P43" i="1"/>
  <c r="O43" i="1"/>
  <c r="N43" i="1"/>
  <c r="M43" i="1"/>
  <c r="L43" i="1"/>
  <c r="K43" i="1"/>
  <c r="Q42" i="1"/>
  <c r="P42" i="1"/>
  <c r="O42" i="1"/>
  <c r="N42" i="1"/>
  <c r="M42" i="1"/>
  <c r="L42" i="1"/>
  <c r="K42" i="1"/>
  <c r="Q41" i="1"/>
  <c r="P41" i="1"/>
  <c r="O41" i="1"/>
  <c r="N41" i="1"/>
  <c r="M41" i="1"/>
  <c r="L41" i="1"/>
  <c r="K41" i="1"/>
  <c r="Q40" i="1"/>
  <c r="P40" i="1"/>
  <c r="O40" i="1"/>
  <c r="N40" i="1"/>
  <c r="M40" i="1"/>
  <c r="L40" i="1"/>
  <c r="K40" i="1"/>
  <c r="Q39" i="1"/>
  <c r="P39" i="1"/>
  <c r="O39" i="1"/>
  <c r="N39" i="1"/>
  <c r="M39" i="1"/>
  <c r="L39" i="1"/>
  <c r="K39" i="1"/>
  <c r="Q38" i="1"/>
  <c r="P38" i="1"/>
  <c r="O38" i="1"/>
  <c r="N38" i="1"/>
  <c r="M38" i="1"/>
  <c r="L38" i="1"/>
  <c r="K38" i="1"/>
  <c r="Q37" i="1"/>
  <c r="P37" i="1"/>
  <c r="O37" i="1"/>
  <c r="N37" i="1"/>
  <c r="M37" i="1"/>
  <c r="L37" i="1"/>
  <c r="K37" i="1"/>
  <c r="Q36" i="1"/>
  <c r="P36" i="1"/>
  <c r="O36" i="1"/>
  <c r="N36" i="1"/>
  <c r="M36" i="1"/>
  <c r="L36" i="1"/>
  <c r="K36" i="1"/>
  <c r="Q35" i="1"/>
  <c r="P35" i="1"/>
  <c r="O35" i="1"/>
  <c r="N35" i="1"/>
  <c r="M35" i="1"/>
  <c r="L35" i="1"/>
  <c r="K35" i="1"/>
  <c r="Q34" i="1"/>
  <c r="P34" i="1"/>
  <c r="O34" i="1"/>
  <c r="N34" i="1"/>
  <c r="M34" i="1"/>
  <c r="L34" i="1"/>
  <c r="K34" i="1"/>
  <c r="Q33" i="1"/>
  <c r="P33" i="1"/>
  <c r="O33" i="1"/>
  <c r="N33" i="1"/>
  <c r="M33" i="1"/>
  <c r="L33" i="1"/>
  <c r="K33" i="1"/>
  <c r="Q32" i="1"/>
  <c r="P32" i="1"/>
  <c r="O32" i="1"/>
  <c r="N32" i="1"/>
  <c r="M32" i="1"/>
  <c r="L32" i="1"/>
  <c r="K32" i="1"/>
  <c r="Q31" i="1"/>
  <c r="P31" i="1"/>
  <c r="O31" i="1"/>
  <c r="N31" i="1"/>
  <c r="M31" i="1"/>
  <c r="L31" i="1"/>
  <c r="K31" i="1"/>
  <c r="Q30" i="1"/>
  <c r="P30" i="1"/>
  <c r="O30" i="1"/>
  <c r="N30" i="1"/>
  <c r="M30" i="1"/>
  <c r="L30" i="1"/>
  <c r="K30" i="1"/>
  <c r="Q29" i="1"/>
  <c r="P29" i="1"/>
  <c r="O29" i="1"/>
  <c r="N29" i="1"/>
  <c r="M29" i="1"/>
  <c r="L29" i="1"/>
  <c r="K29" i="1"/>
  <c r="Q28" i="1"/>
  <c r="P28" i="1"/>
  <c r="O28" i="1"/>
  <c r="N28" i="1"/>
  <c r="M28" i="1"/>
  <c r="L28" i="1"/>
  <c r="K28" i="1"/>
  <c r="Q27" i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Q24" i="1"/>
  <c r="P24" i="1"/>
  <c r="O24" i="1"/>
  <c r="N24" i="1"/>
  <c r="M24" i="1"/>
  <c r="L24" i="1"/>
  <c r="K24" i="1"/>
  <c r="Q23" i="1"/>
  <c r="P23" i="1"/>
  <c r="O23" i="1"/>
  <c r="N23" i="1"/>
  <c r="M23" i="1"/>
  <c r="L23" i="1"/>
  <c r="K23" i="1"/>
  <c r="Q22" i="1"/>
  <c r="P22" i="1"/>
  <c r="O22" i="1"/>
  <c r="N22" i="1"/>
  <c r="M22" i="1"/>
  <c r="L22" i="1"/>
  <c r="K22" i="1"/>
  <c r="D17" i="1"/>
  <c r="D16" i="1"/>
  <c r="D15" i="1"/>
  <c r="D14" i="1"/>
  <c r="D9" i="1"/>
  <c r="D8" i="1"/>
  <c r="D7" i="1"/>
  <c r="D6" i="1"/>
</calcChain>
</file>

<file path=xl/sharedStrings.xml><?xml version="1.0" encoding="utf-8"?>
<sst xmlns="http://schemas.openxmlformats.org/spreadsheetml/2006/main" count="181" uniqueCount="129">
  <si>
    <t xml:space="preserve">This data is based on 4062 companies that has had Refinitiv ESG data coverage for 5 years </t>
  </si>
  <si>
    <t>% of Companies Reporting Gender metrics (Out of 4062)</t>
  </si>
  <si>
    <t>FY 2017</t>
  </si>
  <si>
    <t>FY 2013</t>
  </si>
  <si>
    <t>Delta</t>
  </si>
  <si>
    <t>Women Employees %</t>
  </si>
  <si>
    <t>Women Managers %</t>
  </si>
  <si>
    <t>Female Board Member %</t>
  </si>
  <si>
    <t>Female Executive %</t>
  </si>
  <si>
    <t>Gender Breakdown %  - Average</t>
  </si>
  <si>
    <t>Women Employee %</t>
  </si>
  <si>
    <t>Women Manager %</t>
  </si>
  <si>
    <t>Female Board %</t>
  </si>
  <si>
    <t>FY2013 / FY2017 Delta</t>
  </si>
  <si>
    <t>FY2017 - Gender Gap</t>
  </si>
  <si>
    <t>TRBC Bus. Sector Name</t>
  </si>
  <si>
    <t>Count of Country</t>
  </si>
  <si>
    <t>Female on board %</t>
  </si>
  <si>
    <t>Applied Resources</t>
  </si>
  <si>
    <t>Automobiles &amp; Auto Parts</t>
  </si>
  <si>
    <t>Banking &amp; Investment Services</t>
  </si>
  <si>
    <t>Chemicals</t>
  </si>
  <si>
    <t>Collective Investments</t>
  </si>
  <si>
    <t>Communication services</t>
  </si>
  <si>
    <t>Cyclical Consumer Products</t>
  </si>
  <si>
    <t>Cyclical Consumer Services</t>
  </si>
  <si>
    <t>Energy - Fossil Fuels</t>
  </si>
  <si>
    <t>Food &amp; Beverages</t>
  </si>
  <si>
    <t>Food &amp; Drug Retailing</t>
  </si>
  <si>
    <t>Healthcare Services &amp; Equipment</t>
  </si>
  <si>
    <t>Industrial &amp; Commercial Services</t>
  </si>
  <si>
    <t>Industrial Conglomerates</t>
  </si>
  <si>
    <t>Industrial Goods</t>
  </si>
  <si>
    <t>Insurance</t>
  </si>
  <si>
    <t>Investment Holding Companies</t>
  </si>
  <si>
    <t>Mineral Resources</t>
  </si>
  <si>
    <t>Personal &amp; Household Products &amp; Services</t>
  </si>
  <si>
    <t>Pharmaceuticals &amp; Medical Research</t>
  </si>
  <si>
    <t>Real Estate</t>
  </si>
  <si>
    <t>Renewable Energy</t>
  </si>
  <si>
    <t>Retailers</t>
  </si>
  <si>
    <t>Software &amp; IT Services</t>
  </si>
  <si>
    <t>Technology Equipment</t>
  </si>
  <si>
    <t>Telecommunications Services</t>
  </si>
  <si>
    <t>Transportation</t>
  </si>
  <si>
    <t>Uranium</t>
  </si>
  <si>
    <t>Utilities</t>
  </si>
  <si>
    <t>2017 - Gender Gap</t>
  </si>
  <si>
    <t>Region</t>
  </si>
  <si>
    <t>Co. count</t>
  </si>
  <si>
    <t>Africa &amp; Middle East</t>
  </si>
  <si>
    <t>Asia (ex Japan)</t>
  </si>
  <si>
    <t>Europe</t>
  </si>
  <si>
    <t>Japan</t>
  </si>
  <si>
    <t>LATAM</t>
  </si>
  <si>
    <t>North America</t>
  </si>
  <si>
    <t>Oceania</t>
  </si>
  <si>
    <t>Country</t>
  </si>
  <si>
    <t>Co. Count</t>
  </si>
  <si>
    <t>Australia</t>
  </si>
  <si>
    <t>Austria</t>
  </si>
  <si>
    <t>Belgium</t>
  </si>
  <si>
    <t>Bermuda</t>
  </si>
  <si>
    <t>Brazil</t>
  </si>
  <si>
    <t>British Virgin Islands</t>
  </si>
  <si>
    <t>Canada</t>
  </si>
  <si>
    <t>Cayman Islands</t>
  </si>
  <si>
    <t>Chile</t>
  </si>
  <si>
    <t>China (PRC)</t>
  </si>
  <si>
    <t>Colombia</t>
  </si>
  <si>
    <t>Curaçao</t>
  </si>
  <si>
    <t>Cyprus</t>
  </si>
  <si>
    <t>Czech Republic</t>
  </si>
  <si>
    <t>Denmark</t>
  </si>
  <si>
    <t>Egypt</t>
  </si>
  <si>
    <t>Finland</t>
  </si>
  <si>
    <t>France</t>
  </si>
  <si>
    <t>Germany</t>
  </si>
  <si>
    <t>Greece</t>
  </si>
  <si>
    <t>Guernsey</t>
  </si>
  <si>
    <t>Hong Kong</t>
  </si>
  <si>
    <t>Hungary</t>
  </si>
  <si>
    <t>India</t>
  </si>
  <si>
    <t>Indonesia</t>
  </si>
  <si>
    <t>Ireland</t>
  </si>
  <si>
    <t>Isle of Man</t>
  </si>
  <si>
    <t>Israel</t>
  </si>
  <si>
    <t>Italy</t>
  </si>
  <si>
    <t>Jersey</t>
  </si>
  <si>
    <t>Jordan</t>
  </si>
  <si>
    <t>Kazakhstan</t>
  </si>
  <si>
    <t>Kuwait</t>
  </si>
  <si>
    <t>Liberia</t>
  </si>
  <si>
    <t>Luxembourg</t>
  </si>
  <si>
    <t>Malaysia</t>
  </si>
  <si>
    <t>Malta</t>
  </si>
  <si>
    <t>Marshall Islands</t>
  </si>
  <si>
    <t>Mauritius</t>
  </si>
  <si>
    <t>Mexico</t>
  </si>
  <si>
    <t>Morocco</t>
  </si>
  <si>
    <t>Netherlands</t>
  </si>
  <si>
    <t>New Zealand</t>
  </si>
  <si>
    <t>Nigeria</t>
  </si>
  <si>
    <t>Norway</t>
  </si>
  <si>
    <t>Oman</t>
  </si>
  <si>
    <t>Panama</t>
  </si>
  <si>
    <t>Papua New Guinea</t>
  </si>
  <si>
    <t>Peru</t>
  </si>
  <si>
    <t>Philippines</t>
  </si>
  <si>
    <t>Poland</t>
  </si>
  <si>
    <t>Portugal</t>
  </si>
  <si>
    <t>Puerto Rico</t>
  </si>
  <si>
    <t>Qatar</t>
  </si>
  <si>
    <t>Russia</t>
  </si>
  <si>
    <t>Saudi Arabia</t>
  </si>
  <si>
    <t>Singapore</t>
  </si>
  <si>
    <t>South Africa</t>
  </si>
  <si>
    <t>South Korea</t>
  </si>
  <si>
    <t>Spain</t>
  </si>
  <si>
    <t>Sri Lanka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</si>
  <si>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</si>
  <si>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</si>
  <si>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</si>
  <si>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</si>
  <si>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</si>
  <si>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</si>
  <si>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</si>
  <si>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United States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</si>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</sst>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9" fontId="0" fillId="0" borderId="1" xfId="0" applyNumberFormat="1" applyBorder="1"/>
    <xf numFmtId="9" fontId="0" fillId="0" borderId="0" xfId="0" applyNumberFormat="1"/>
    <xf numFmtId="0" fontId="4" fillId="0" borderId="1" xfId="0" applyFont="1" applyBorder="1" applyAlignment="1"/>
    <xf numFmtId="0" fontId="4" fillId="0" borderId="0" xfId="0" applyFont="1" applyAlignment="1">
      <alignment wrapText="1"/>
    </xf>
    <xf numFmtId="2" fontId="0" fillId="0" borderId="1" xfId="0" applyNumberForma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" xfId="0" applyFont="1" applyFill="1" applyBorder="1"/>
    <xf numFmtId="0" fontId="3" fillId="2" borderId="14" xfId="0" applyFont="1" applyFill="1" applyBorder="1"/>
    <xf numFmtId="0" fontId="0" fillId="0" borderId="12" xfId="0" applyBorder="1" applyAlignment="1">
      <alignment horizontal="left"/>
    </xf>
    <xf numFmtId="0" fontId="0" fillId="0" borderId="13" xfId="0" applyNumberFormat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left"/>
    </xf>
    <xf numFmtId="0" fontId="0" fillId="0" borderId="19" xfId="0" applyNumberFormat="1" applyBorder="1"/>
    <xf numFmtId="0" fontId="3" fillId="0" borderId="20" xfId="0" applyFont="1" applyBorder="1"/>
    <xf numFmtId="0" fontId="3" fillId="0" borderId="21" xfId="0" applyFont="1" applyBorder="1"/>
    <xf numFmtId="0" fontId="0" fillId="0" borderId="20" xfId="0" applyBorder="1" applyAlignment="1">
      <alignment horizontal="left"/>
    </xf>
    <xf numFmtId="0" fontId="0" fillId="0" borderId="21" xfId="0" applyNumberFormat="1" applyBorder="1"/>
    <xf numFmtId="43" fontId="0" fillId="0" borderId="16" xfId="0" applyNumberFormat="1" applyBorder="1"/>
    <xf numFmtId="0" fontId="0" fillId="0" borderId="22" xfId="0" applyBorder="1" applyAlignment="1">
      <alignment horizontal="left"/>
    </xf>
    <xf numFmtId="0" fontId="0" fillId="0" borderId="23" xfId="0" applyNumberFormat="1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0" fillId="0" borderId="14" xfId="0" applyNumberFormat="1" applyBorder="1"/>
    <xf numFmtId="0" fontId="0" fillId="0" borderId="27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abSelected="1" workbookViewId="0">
      <selection activeCell="G7" sqref="G7"/>
    </sheetView>
  </sheetViews>
  <sheetFormatPr baseColWidth="10" defaultColWidth="8.83203125" defaultRowHeight="16" x14ac:dyDescent="0.2"/>
  <cols>
    <col min="1" max="1" width="22.83203125" customWidth="1"/>
    <col min="2" max="2" width="10.6640625" customWidth="1"/>
    <col min="3" max="14" width="11.5" customWidth="1"/>
    <col min="15" max="17" width="11.6640625" customWidth="1"/>
  </cols>
  <sheetData>
    <row r="1" spans="1:15" x14ac:dyDescent="0.2">
      <c r="A1" s="1" t="s">
        <v>0</v>
      </c>
    </row>
    <row r="4" spans="1:15" x14ac:dyDescent="0.2">
      <c r="A4" s="2" t="s">
        <v>1</v>
      </c>
    </row>
    <row r="5" spans="1:15" x14ac:dyDescent="0.2">
      <c r="A5" s="3"/>
      <c r="B5" s="4" t="s">
        <v>2</v>
      </c>
      <c r="C5" s="4" t="s">
        <v>3</v>
      </c>
      <c r="D5" s="5" t="s">
        <v>4</v>
      </c>
    </row>
    <row r="6" spans="1:15" x14ac:dyDescent="0.2">
      <c r="A6" s="6" t="s">
        <v>5</v>
      </c>
      <c r="B6" s="7">
        <v>0.52</v>
      </c>
      <c r="C6" s="7">
        <v>0.49</v>
      </c>
      <c r="D6" s="3">
        <f>B6-C6</f>
        <v>3.0000000000000027E-2</v>
      </c>
      <c r="H6" s="8"/>
      <c r="I6" s="8"/>
      <c r="J6" s="8"/>
      <c r="K6" s="8"/>
      <c r="L6" s="8"/>
      <c r="M6" s="8"/>
      <c r="N6" s="8"/>
      <c r="O6" s="8"/>
    </row>
    <row r="7" spans="1:15" x14ac:dyDescent="0.2">
      <c r="A7" s="6" t="s">
        <v>6</v>
      </c>
      <c r="B7" s="7">
        <v>0.37</v>
      </c>
      <c r="C7" s="7">
        <v>0.31</v>
      </c>
      <c r="D7" s="3">
        <f>B7-C7</f>
        <v>0.06</v>
      </c>
    </row>
    <row r="8" spans="1:15" x14ac:dyDescent="0.2">
      <c r="A8" s="9" t="s">
        <v>7</v>
      </c>
      <c r="B8" s="7">
        <v>0.84</v>
      </c>
      <c r="C8" s="7">
        <v>0.98</v>
      </c>
      <c r="D8" s="3">
        <f>B8-C8</f>
        <v>-0.14000000000000001</v>
      </c>
    </row>
    <row r="9" spans="1:15" x14ac:dyDescent="0.2">
      <c r="A9" s="6" t="s">
        <v>8</v>
      </c>
      <c r="B9" s="7">
        <v>0.84</v>
      </c>
      <c r="C9" s="7">
        <v>0.98</v>
      </c>
      <c r="D9" s="3">
        <f>B9-C9</f>
        <v>-0.14000000000000001</v>
      </c>
    </row>
    <row r="10" spans="1:15" x14ac:dyDescent="0.2">
      <c r="A10" s="10"/>
    </row>
    <row r="12" spans="1:15" x14ac:dyDescent="0.2">
      <c r="A12" s="2" t="s">
        <v>9</v>
      </c>
    </row>
    <row r="13" spans="1:15" x14ac:dyDescent="0.2">
      <c r="A13" s="3"/>
      <c r="B13" s="4" t="s">
        <v>2</v>
      </c>
      <c r="C13" s="4" t="s">
        <v>3</v>
      </c>
      <c r="D13" s="5" t="s">
        <v>4</v>
      </c>
    </row>
    <row r="14" spans="1:15" x14ac:dyDescent="0.2">
      <c r="A14" s="3" t="s">
        <v>10</v>
      </c>
      <c r="B14" s="11">
        <v>34.91636449480638</v>
      </c>
      <c r="C14" s="11">
        <v>33.49382137481188</v>
      </c>
      <c r="D14" s="11">
        <f>B14-C14</f>
        <v>1.4225431199945007</v>
      </c>
    </row>
    <row r="15" spans="1:15" x14ac:dyDescent="0.2">
      <c r="A15" s="3" t="s">
        <v>11</v>
      </c>
      <c r="B15" s="11">
        <v>26.412138907619688</v>
      </c>
      <c r="C15" s="11">
        <v>24.750117786561241</v>
      </c>
      <c r="D15" s="11">
        <f>B15-C15</f>
        <v>1.6620211210584479</v>
      </c>
    </row>
    <row r="16" spans="1:15" x14ac:dyDescent="0.2">
      <c r="A16" s="3" t="s">
        <v>12</v>
      </c>
      <c r="B16" s="11">
        <v>18.073250047468253</v>
      </c>
      <c r="C16" s="11">
        <v>12.174187101923993</v>
      </c>
      <c r="D16" s="11">
        <f>B16-C16</f>
        <v>5.8990629455442605</v>
      </c>
    </row>
    <row r="17" spans="1:17" x14ac:dyDescent="0.2">
      <c r="A17" s="3" t="s">
        <v>8</v>
      </c>
      <c r="B17" s="11">
        <v>13.351100341735501</v>
      </c>
      <c r="C17" s="11">
        <v>11.339723002324705</v>
      </c>
      <c r="D17" s="11">
        <f>B17-C17</f>
        <v>2.0113773394107959</v>
      </c>
    </row>
    <row r="19" spans="1:17" ht="17" thickBot="1" x14ac:dyDescent="0.25"/>
    <row r="20" spans="1:17" ht="17" thickBot="1" x14ac:dyDescent="0.25">
      <c r="A20" s="12"/>
      <c r="B20" s="13"/>
      <c r="C20" s="14">
        <v>2017</v>
      </c>
      <c r="D20" s="15"/>
      <c r="E20" s="15"/>
      <c r="F20" s="16"/>
      <c r="G20" s="14">
        <v>2013</v>
      </c>
      <c r="H20" s="15"/>
      <c r="I20" s="15"/>
      <c r="J20" s="16"/>
      <c r="K20" s="12" t="s">
        <v>13</v>
      </c>
      <c r="L20" s="17"/>
      <c r="M20" s="17"/>
      <c r="N20" s="18"/>
      <c r="O20" s="19" t="s">
        <v>14</v>
      </c>
      <c r="P20" s="20"/>
      <c r="Q20" s="21"/>
    </row>
    <row r="21" spans="1:17" x14ac:dyDescent="0.2">
      <c r="A21" s="22" t="s">
        <v>15</v>
      </c>
      <c r="B21" s="23" t="s">
        <v>16</v>
      </c>
      <c r="C21" s="22" t="s">
        <v>8</v>
      </c>
      <c r="D21" s="24" t="s">
        <v>17</v>
      </c>
      <c r="E21" s="24" t="s">
        <v>10</v>
      </c>
      <c r="F21" s="25" t="s">
        <v>6</v>
      </c>
      <c r="G21" s="22" t="s">
        <v>8</v>
      </c>
      <c r="H21" s="24" t="s">
        <v>17</v>
      </c>
      <c r="I21" s="24" t="s">
        <v>10</v>
      </c>
      <c r="J21" s="25" t="s">
        <v>6</v>
      </c>
      <c r="K21" s="22" t="s">
        <v>8</v>
      </c>
      <c r="L21" s="24" t="s">
        <v>17</v>
      </c>
      <c r="M21" s="24" t="s">
        <v>10</v>
      </c>
      <c r="N21" s="25" t="s">
        <v>6</v>
      </c>
      <c r="O21" s="22" t="s">
        <v>12</v>
      </c>
      <c r="P21" s="24" t="s">
        <v>8</v>
      </c>
      <c r="Q21" s="25" t="s">
        <v>11</v>
      </c>
    </row>
    <row r="22" spans="1:17" ht="17" thickBot="1" x14ac:dyDescent="0.25">
      <c r="A22" s="26" t="s">
        <v>18</v>
      </c>
      <c r="B22" s="27">
        <v>58</v>
      </c>
      <c r="C22" s="28">
        <v>11.201714951714933</v>
      </c>
      <c r="D22" s="28">
        <v>18.554663415288392</v>
      </c>
      <c r="E22" s="28">
        <v>21.535058823529397</v>
      </c>
      <c r="F22" s="28">
        <v>17.677391304347822</v>
      </c>
      <c r="G22" s="28">
        <v>13.822018086286796</v>
      </c>
      <c r="H22" s="28">
        <v>12.979721351445473</v>
      </c>
      <c r="I22" s="28">
        <v>21.976874999999993</v>
      </c>
      <c r="J22" s="28">
        <v>18.691176470588221</v>
      </c>
      <c r="K22" s="29">
        <f>+G22-C22</f>
        <v>2.6203031345718628</v>
      </c>
      <c r="L22" s="29">
        <f>+H22-D22</f>
        <v>-5.5749420638429186</v>
      </c>
      <c r="M22" s="29">
        <f>+I22-E22</f>
        <v>0.44181617647059568</v>
      </c>
      <c r="N22" s="30">
        <f>+J22-F22</f>
        <v>1.0137851662403996</v>
      </c>
      <c r="O22" s="29">
        <f>D22-$E22</f>
        <v>-2.9803954082410051</v>
      </c>
      <c r="P22" s="29">
        <f>C22-$E22</f>
        <v>-10.333343871814463</v>
      </c>
      <c r="Q22" s="29">
        <f>F22-$E22</f>
        <v>-3.8576675191815752</v>
      </c>
    </row>
    <row r="23" spans="1:17" ht="17" thickBot="1" x14ac:dyDescent="0.25">
      <c r="A23" s="26" t="s">
        <v>19</v>
      </c>
      <c r="B23" s="27">
        <v>101</v>
      </c>
      <c r="C23" s="28">
        <v>8.8030615324327233</v>
      </c>
      <c r="D23" s="28">
        <v>14.323963817013723</v>
      </c>
      <c r="E23" s="28">
        <v>17.725543478260853</v>
      </c>
      <c r="F23" s="28">
        <v>14.410181818181814</v>
      </c>
      <c r="G23" s="28">
        <v>6.2089490351555465</v>
      </c>
      <c r="H23" s="28">
        <v>9.0614542571933647</v>
      </c>
      <c r="I23" s="28">
        <v>14.604857142857142</v>
      </c>
      <c r="J23" s="28">
        <v>12.391653846153845</v>
      </c>
      <c r="K23" s="29">
        <f t="shared" ref="K23:N50" si="0">+G23-C23</f>
        <v>-2.5941124972771767</v>
      </c>
      <c r="L23" s="29">
        <f t="shared" si="0"/>
        <v>-5.2625095598203586</v>
      </c>
      <c r="M23" s="29">
        <f t="shared" si="0"/>
        <v>-3.1206863354037111</v>
      </c>
      <c r="N23" s="30">
        <f t="shared" si="0"/>
        <v>-2.0185279720279681</v>
      </c>
      <c r="O23" s="29">
        <f t="shared" ref="O23:O50" si="1">D23-$E23</f>
        <v>-3.4015796612471298</v>
      </c>
      <c r="P23" s="29">
        <f t="shared" ref="P23:P50" si="2">C23-$E23</f>
        <v>-8.9224819458281299</v>
      </c>
      <c r="Q23" s="29">
        <f t="shared" ref="Q23:Q50" si="3">F23-$E23</f>
        <v>-3.3153616600790397</v>
      </c>
    </row>
    <row r="24" spans="1:17" ht="17" thickBot="1" x14ac:dyDescent="0.25">
      <c r="A24" s="26" t="s">
        <v>20</v>
      </c>
      <c r="B24" s="27">
        <v>413</v>
      </c>
      <c r="C24" s="28">
        <v>15.99877091206517</v>
      </c>
      <c r="D24" s="28">
        <v>19.160344474890596</v>
      </c>
      <c r="E24" s="28">
        <v>49.417084870848711</v>
      </c>
      <c r="F24" s="28">
        <v>35.982187192118225</v>
      </c>
      <c r="G24" s="28">
        <v>13.284723522046159</v>
      </c>
      <c r="H24" s="28">
        <v>13.559337078075565</v>
      </c>
      <c r="I24" s="28">
        <v>49.076462962962971</v>
      </c>
      <c r="J24" s="28">
        <v>34.245770833333324</v>
      </c>
      <c r="K24" s="29">
        <f t="shared" si="0"/>
        <v>-2.7140473900190116</v>
      </c>
      <c r="L24" s="29">
        <f t="shared" si="0"/>
        <v>-5.6010073968150316</v>
      </c>
      <c r="M24" s="29">
        <f t="shared" si="0"/>
        <v>-0.34062190788574043</v>
      </c>
      <c r="N24" s="30">
        <f t="shared" si="0"/>
        <v>-1.7364163587849006</v>
      </c>
      <c r="O24" s="29">
        <f t="shared" si="1"/>
        <v>-30.256740395958115</v>
      </c>
      <c r="P24" s="29">
        <f t="shared" si="2"/>
        <v>-33.418313958783543</v>
      </c>
      <c r="Q24" s="29">
        <f t="shared" si="3"/>
        <v>-13.434897678730486</v>
      </c>
    </row>
    <row r="25" spans="1:17" ht="17" thickBot="1" x14ac:dyDescent="0.25">
      <c r="A25" s="26" t="s">
        <v>21</v>
      </c>
      <c r="B25" s="27">
        <v>133</v>
      </c>
      <c r="C25" s="28">
        <v>10.08780057391167</v>
      </c>
      <c r="D25" s="28">
        <v>16.506914217851584</v>
      </c>
      <c r="E25" s="28">
        <v>19.726115384615376</v>
      </c>
      <c r="F25" s="28">
        <v>16.779857142857136</v>
      </c>
      <c r="G25" s="28">
        <v>7.5201441917591687</v>
      </c>
      <c r="H25" s="28">
        <v>11.236742058068675</v>
      </c>
      <c r="I25" s="28">
        <v>20.289763157894726</v>
      </c>
      <c r="J25" s="28">
        <v>15.928367346938773</v>
      </c>
      <c r="K25" s="29">
        <f t="shared" si="0"/>
        <v>-2.5676563821525011</v>
      </c>
      <c r="L25" s="29">
        <f t="shared" si="0"/>
        <v>-5.2701721597829092</v>
      </c>
      <c r="M25" s="29">
        <f t="shared" si="0"/>
        <v>0.56364777327934945</v>
      </c>
      <c r="N25" s="30">
        <f t="shared" si="0"/>
        <v>-0.85148979591836316</v>
      </c>
      <c r="O25" s="29">
        <f t="shared" si="1"/>
        <v>-3.2192011667637921</v>
      </c>
      <c r="P25" s="29">
        <f t="shared" si="2"/>
        <v>-9.6383148107037062</v>
      </c>
      <c r="Q25" s="29">
        <f t="shared" si="3"/>
        <v>-2.9462582417582404</v>
      </c>
    </row>
    <row r="26" spans="1:17" ht="17" thickBot="1" x14ac:dyDescent="0.25">
      <c r="A26" s="26" t="s">
        <v>22</v>
      </c>
      <c r="B26" s="27">
        <v>6</v>
      </c>
      <c r="C26" s="28">
        <v>22.999999999999979</v>
      </c>
      <c r="D26" s="28">
        <v>14.39153439153435</v>
      </c>
      <c r="E26" s="28">
        <v>46.727499999999999</v>
      </c>
      <c r="F26" s="28">
        <v>40</v>
      </c>
      <c r="G26" s="28">
        <v>24.9206349206349</v>
      </c>
      <c r="H26" s="28">
        <v>18.518518518518484</v>
      </c>
      <c r="I26" s="28">
        <v>51</v>
      </c>
      <c r="J26" s="28">
        <v>27</v>
      </c>
      <c r="K26" s="29">
        <f t="shared" si="0"/>
        <v>1.9206349206349209</v>
      </c>
      <c r="L26" s="29">
        <f t="shared" si="0"/>
        <v>4.1269841269841336</v>
      </c>
      <c r="M26" s="29">
        <f t="shared" si="0"/>
        <v>4.2725000000000009</v>
      </c>
      <c r="N26" s="30">
        <f t="shared" si="0"/>
        <v>-13</v>
      </c>
      <c r="O26" s="29">
        <f t="shared" si="1"/>
        <v>-32.335965608465649</v>
      </c>
      <c r="P26" s="29">
        <f t="shared" si="2"/>
        <v>-23.72750000000002</v>
      </c>
      <c r="Q26" s="29">
        <f t="shared" si="3"/>
        <v>-6.7274999999999991</v>
      </c>
    </row>
    <row r="27" spans="1:17" ht="17" thickBot="1" x14ac:dyDescent="0.25">
      <c r="A27" s="26" t="s">
        <v>23</v>
      </c>
      <c r="B27" s="27">
        <v>1</v>
      </c>
      <c r="C27" s="28">
        <v>0</v>
      </c>
      <c r="D27" s="28">
        <v>28.571428571428498</v>
      </c>
      <c r="E27" s="28">
        <v>10.124000000000001</v>
      </c>
      <c r="F27" s="28"/>
      <c r="G27" s="28">
        <v>0</v>
      </c>
      <c r="H27" s="28">
        <v>16.6666666666666</v>
      </c>
      <c r="I27" s="28"/>
      <c r="J27" s="28"/>
      <c r="K27" s="29">
        <f t="shared" si="0"/>
        <v>0</v>
      </c>
      <c r="L27" s="29">
        <f t="shared" si="0"/>
        <v>-11.904761904761898</v>
      </c>
      <c r="M27" s="29">
        <f t="shared" si="0"/>
        <v>-10.124000000000001</v>
      </c>
      <c r="N27" s="30">
        <f t="shared" si="0"/>
        <v>0</v>
      </c>
      <c r="O27" s="29">
        <f t="shared" si="1"/>
        <v>18.447428571428496</v>
      </c>
      <c r="P27" s="29">
        <f t="shared" si="2"/>
        <v>-10.124000000000001</v>
      </c>
      <c r="Q27" s="29">
        <f t="shared" si="3"/>
        <v>-10.124000000000001</v>
      </c>
    </row>
    <row r="28" spans="1:17" ht="17" thickBot="1" x14ac:dyDescent="0.25">
      <c r="A28" s="26" t="s">
        <v>24</v>
      </c>
      <c r="B28" s="27">
        <v>140</v>
      </c>
      <c r="C28" s="28">
        <v>9.5270406844615536</v>
      </c>
      <c r="D28" s="28">
        <v>19.476319763330462</v>
      </c>
      <c r="E28" s="28">
        <v>41.715547945205479</v>
      </c>
      <c r="F28" s="28">
        <v>24.522166666666664</v>
      </c>
      <c r="G28" s="28">
        <v>8.9390594227893985</v>
      </c>
      <c r="H28" s="28">
        <v>14.078410609857952</v>
      </c>
      <c r="I28" s="28">
        <v>41.969043478260872</v>
      </c>
      <c r="J28" s="28">
        <v>24.221872340425534</v>
      </c>
      <c r="K28" s="29">
        <f t="shared" si="0"/>
        <v>-0.58798126167215514</v>
      </c>
      <c r="L28" s="29">
        <f t="shared" si="0"/>
        <v>-5.3979091534725097</v>
      </c>
      <c r="M28" s="29">
        <f t="shared" si="0"/>
        <v>0.25349553305539274</v>
      </c>
      <c r="N28" s="30">
        <f t="shared" si="0"/>
        <v>-0.30029432624112928</v>
      </c>
      <c r="O28" s="29">
        <f t="shared" si="1"/>
        <v>-22.239228181875017</v>
      </c>
      <c r="P28" s="29">
        <f t="shared" si="2"/>
        <v>-32.188507260743926</v>
      </c>
      <c r="Q28" s="29">
        <f t="shared" si="3"/>
        <v>-17.193381278538816</v>
      </c>
    </row>
    <row r="29" spans="1:17" ht="17" thickBot="1" x14ac:dyDescent="0.25">
      <c r="A29" s="26" t="s">
        <v>25</v>
      </c>
      <c r="B29" s="27">
        <v>184</v>
      </c>
      <c r="C29" s="28">
        <v>16.506230667501988</v>
      </c>
      <c r="D29" s="28">
        <v>21.84754478209307</v>
      </c>
      <c r="E29" s="28">
        <v>46.372384615384618</v>
      </c>
      <c r="F29" s="28">
        <v>36.177767123287666</v>
      </c>
      <c r="G29" s="28">
        <v>14.168337654761602</v>
      </c>
      <c r="H29" s="28">
        <v>15.475582540784096</v>
      </c>
      <c r="I29" s="28">
        <v>47.132413793103431</v>
      </c>
      <c r="J29" s="28">
        <v>34.271878787878791</v>
      </c>
      <c r="K29" s="29">
        <f t="shared" si="0"/>
        <v>-2.3378930127403859</v>
      </c>
      <c r="L29" s="29">
        <f t="shared" si="0"/>
        <v>-6.3719622413089745</v>
      </c>
      <c r="M29" s="29">
        <f t="shared" si="0"/>
        <v>0.76002917771881329</v>
      </c>
      <c r="N29" s="30">
        <f t="shared" si="0"/>
        <v>-1.9058883354088749</v>
      </c>
      <c r="O29" s="29">
        <f t="shared" si="1"/>
        <v>-24.524839833291548</v>
      </c>
      <c r="P29" s="29">
        <f t="shared" si="2"/>
        <v>-29.86615394788263</v>
      </c>
      <c r="Q29" s="29">
        <f t="shared" si="3"/>
        <v>-10.194617492096953</v>
      </c>
    </row>
    <row r="30" spans="1:17" ht="17" thickBot="1" x14ac:dyDescent="0.25">
      <c r="A30" s="26" t="s">
        <v>26</v>
      </c>
      <c r="B30" s="27">
        <v>296</v>
      </c>
      <c r="C30" s="28">
        <v>10.569600581247355</v>
      </c>
      <c r="D30" s="28">
        <v>15.745820387069925</v>
      </c>
      <c r="E30" s="28">
        <v>23.816054054054053</v>
      </c>
      <c r="F30" s="28">
        <v>20.050608247422666</v>
      </c>
      <c r="G30" s="28">
        <v>9.3870137984011102</v>
      </c>
      <c r="H30" s="28">
        <v>9.391571055994806</v>
      </c>
      <c r="I30" s="28">
        <v>24.208514084507044</v>
      </c>
      <c r="J30" s="28">
        <v>19.797405063291134</v>
      </c>
      <c r="K30" s="29">
        <f t="shared" si="0"/>
        <v>-1.1825867828462453</v>
      </c>
      <c r="L30" s="29">
        <f t="shared" si="0"/>
        <v>-6.3542493310751187</v>
      </c>
      <c r="M30" s="29">
        <f t="shared" si="0"/>
        <v>0.39246003045299105</v>
      </c>
      <c r="N30" s="30">
        <f t="shared" si="0"/>
        <v>-0.25320318413153231</v>
      </c>
      <c r="O30" s="29">
        <f t="shared" si="1"/>
        <v>-8.0702336669841284</v>
      </c>
      <c r="P30" s="29">
        <f t="shared" si="2"/>
        <v>-13.246453472806698</v>
      </c>
      <c r="Q30" s="29">
        <f t="shared" si="3"/>
        <v>-3.7654458066313872</v>
      </c>
    </row>
    <row r="31" spans="1:17" ht="17" thickBot="1" x14ac:dyDescent="0.25">
      <c r="A31" s="26" t="s">
        <v>27</v>
      </c>
      <c r="B31" s="27">
        <v>191</v>
      </c>
      <c r="C31" s="28">
        <v>12.883843008749679</v>
      </c>
      <c r="D31" s="28">
        <v>18.867176744823773</v>
      </c>
      <c r="E31" s="28">
        <v>30.833383720930225</v>
      </c>
      <c r="F31" s="28">
        <v>25.888101449275361</v>
      </c>
      <c r="G31" s="28">
        <v>9.6996610360364421</v>
      </c>
      <c r="H31" s="28">
        <v>12.344857578926925</v>
      </c>
      <c r="I31" s="28">
        <v>28.440043010752699</v>
      </c>
      <c r="J31" s="28">
        <v>23.369419354838705</v>
      </c>
      <c r="K31" s="29">
        <f t="shared" si="0"/>
        <v>-3.1841819727132368</v>
      </c>
      <c r="L31" s="29">
        <f t="shared" si="0"/>
        <v>-6.5223191658968478</v>
      </c>
      <c r="M31" s="29">
        <f t="shared" si="0"/>
        <v>-2.3933407101775259</v>
      </c>
      <c r="N31" s="30">
        <f t="shared" si="0"/>
        <v>-2.5186820944366559</v>
      </c>
      <c r="O31" s="29">
        <f t="shared" si="1"/>
        <v>-11.966206976106452</v>
      </c>
      <c r="P31" s="29">
        <f t="shared" si="2"/>
        <v>-17.949540712180546</v>
      </c>
      <c r="Q31" s="29">
        <f t="shared" si="3"/>
        <v>-4.9452822716548646</v>
      </c>
    </row>
    <row r="32" spans="1:17" ht="17" thickBot="1" x14ac:dyDescent="0.25">
      <c r="A32" s="26" t="s">
        <v>28</v>
      </c>
      <c r="B32" s="27">
        <v>63</v>
      </c>
      <c r="C32" s="28">
        <v>17.112235189290548</v>
      </c>
      <c r="D32" s="28">
        <v>23.130598960277286</v>
      </c>
      <c r="E32" s="28">
        <v>56.389871794871794</v>
      </c>
      <c r="F32" s="28">
        <v>33.97773076923076</v>
      </c>
      <c r="G32" s="28">
        <v>12.591838432595198</v>
      </c>
      <c r="H32" s="28">
        <v>15.604792108587151</v>
      </c>
      <c r="I32" s="28">
        <v>52.297096774193548</v>
      </c>
      <c r="J32" s="28">
        <v>34.589124999999996</v>
      </c>
      <c r="K32" s="29">
        <f t="shared" si="0"/>
        <v>-4.5203967566953498</v>
      </c>
      <c r="L32" s="29">
        <f t="shared" si="0"/>
        <v>-7.5258068516901346</v>
      </c>
      <c r="M32" s="29">
        <f t="shared" si="0"/>
        <v>-4.0927750206782463</v>
      </c>
      <c r="N32" s="30">
        <f t="shared" si="0"/>
        <v>0.61139423076923549</v>
      </c>
      <c r="O32" s="29">
        <f t="shared" si="1"/>
        <v>-33.259272834594512</v>
      </c>
      <c r="P32" s="29">
        <f t="shared" si="2"/>
        <v>-39.27763660558125</v>
      </c>
      <c r="Q32" s="29">
        <f t="shared" si="3"/>
        <v>-22.412141025641034</v>
      </c>
    </row>
    <row r="33" spans="1:17" ht="17" thickBot="1" x14ac:dyDescent="0.25">
      <c r="A33" s="26" t="s">
        <v>29</v>
      </c>
      <c r="B33" s="27">
        <v>102</v>
      </c>
      <c r="C33" s="28">
        <v>15.28580448972907</v>
      </c>
      <c r="D33" s="28">
        <v>25.206735666294446</v>
      </c>
      <c r="E33" s="28">
        <v>51.509333333333323</v>
      </c>
      <c r="F33" s="28">
        <v>34.379586206896555</v>
      </c>
      <c r="G33" s="28">
        <v>12.699624220148497</v>
      </c>
      <c r="H33" s="28">
        <v>15.108259651459631</v>
      </c>
      <c r="I33" s="28">
        <v>55.933714285714288</v>
      </c>
      <c r="J33" s="28">
        <v>37.285172413793106</v>
      </c>
      <c r="K33" s="29">
        <f t="shared" si="0"/>
        <v>-2.5861802695805736</v>
      </c>
      <c r="L33" s="29">
        <f t="shared" si="0"/>
        <v>-10.098476014834814</v>
      </c>
      <c r="M33" s="29">
        <f t="shared" si="0"/>
        <v>4.4243809523809645</v>
      </c>
      <c r="N33" s="30">
        <f t="shared" si="0"/>
        <v>2.905586206896551</v>
      </c>
      <c r="O33" s="29">
        <f t="shared" si="1"/>
        <v>-26.302597667038878</v>
      </c>
      <c r="P33" s="29">
        <f t="shared" si="2"/>
        <v>-36.223528843604257</v>
      </c>
      <c r="Q33" s="29">
        <f t="shared" si="3"/>
        <v>-17.129747126436769</v>
      </c>
    </row>
    <row r="34" spans="1:17" ht="17" thickBot="1" x14ac:dyDescent="0.25">
      <c r="A34" s="26" t="s">
        <v>30</v>
      </c>
      <c r="B34" s="27">
        <v>242</v>
      </c>
      <c r="C34" s="28">
        <v>11.627132139822384</v>
      </c>
      <c r="D34" s="28">
        <v>18.778707858785488</v>
      </c>
      <c r="E34" s="28">
        <v>28.835223140495863</v>
      </c>
      <c r="F34" s="28">
        <v>20.616945054945045</v>
      </c>
      <c r="G34" s="28">
        <v>9.115995427328679</v>
      </c>
      <c r="H34" s="28">
        <v>13.239733024223485</v>
      </c>
      <c r="I34" s="28">
        <v>28.634124137931035</v>
      </c>
      <c r="J34" s="28">
        <v>19.619345238095228</v>
      </c>
      <c r="K34" s="29">
        <f t="shared" si="0"/>
        <v>-2.5111367124937054</v>
      </c>
      <c r="L34" s="29">
        <f t="shared" si="0"/>
        <v>-5.5389748345620031</v>
      </c>
      <c r="M34" s="29">
        <f t="shared" si="0"/>
        <v>-0.2010990025648276</v>
      </c>
      <c r="N34" s="30">
        <f t="shared" si="0"/>
        <v>-0.99759981684981724</v>
      </c>
      <c r="O34" s="29">
        <f t="shared" si="1"/>
        <v>-10.056515281710375</v>
      </c>
      <c r="P34" s="29">
        <f t="shared" si="2"/>
        <v>-17.208091000673477</v>
      </c>
      <c r="Q34" s="29">
        <f t="shared" si="3"/>
        <v>-8.2182780855508177</v>
      </c>
    </row>
    <row r="35" spans="1:17" ht="17" thickBot="1" x14ac:dyDescent="0.25">
      <c r="A35" s="26" t="s">
        <v>31</v>
      </c>
      <c r="B35" s="27">
        <v>37</v>
      </c>
      <c r="C35" s="28">
        <v>12.179703937574981</v>
      </c>
      <c r="D35" s="28">
        <v>12.728832470211762</v>
      </c>
      <c r="E35" s="28">
        <v>19.624374999999993</v>
      </c>
      <c r="F35" s="28">
        <v>13.582555555555555</v>
      </c>
      <c r="G35" s="28">
        <v>11.876477086121204</v>
      </c>
      <c r="H35" s="28">
        <v>10.996180865083105</v>
      </c>
      <c r="I35" s="28">
        <v>15.848749999999999</v>
      </c>
      <c r="J35" s="28">
        <v>7.1542857142857139</v>
      </c>
      <c r="K35" s="29">
        <f t="shared" si="0"/>
        <v>-0.30322685145377726</v>
      </c>
      <c r="L35" s="29">
        <f t="shared" si="0"/>
        <v>-1.7326516051286571</v>
      </c>
      <c r="M35" s="29">
        <f t="shared" si="0"/>
        <v>-3.7756249999999945</v>
      </c>
      <c r="N35" s="30">
        <f t="shared" si="0"/>
        <v>-6.4282698412698407</v>
      </c>
      <c r="O35" s="29">
        <f t="shared" si="1"/>
        <v>-6.8955425297882318</v>
      </c>
      <c r="P35" s="29">
        <f t="shared" si="2"/>
        <v>-7.4446710624250123</v>
      </c>
      <c r="Q35" s="29">
        <f t="shared" si="3"/>
        <v>-6.0418194444444389</v>
      </c>
    </row>
    <row r="36" spans="1:17" ht="17" thickBot="1" x14ac:dyDescent="0.25">
      <c r="A36" s="26" t="s">
        <v>32</v>
      </c>
      <c r="B36" s="27">
        <v>244</v>
      </c>
      <c r="C36" s="28">
        <v>10.048447184658899</v>
      </c>
      <c r="D36" s="28">
        <v>16.21708374573787</v>
      </c>
      <c r="E36" s="28">
        <v>21.553660377358476</v>
      </c>
      <c r="F36" s="28">
        <v>15.075092105263147</v>
      </c>
      <c r="G36" s="28">
        <v>8.0672806400958414</v>
      </c>
      <c r="H36" s="28">
        <v>10.002638817764844</v>
      </c>
      <c r="I36" s="28">
        <v>20.853760416666667</v>
      </c>
      <c r="J36" s="28">
        <v>13.279584615384618</v>
      </c>
      <c r="K36" s="29">
        <f t="shared" si="0"/>
        <v>-1.9811665445630577</v>
      </c>
      <c r="L36" s="29">
        <f t="shared" si="0"/>
        <v>-6.2144449279730267</v>
      </c>
      <c r="M36" s="29">
        <f t="shared" si="0"/>
        <v>-0.69989996069180904</v>
      </c>
      <c r="N36" s="30">
        <f t="shared" si="0"/>
        <v>-1.7955074898785295</v>
      </c>
      <c r="O36" s="29">
        <f t="shared" si="1"/>
        <v>-5.3365766316206056</v>
      </c>
      <c r="P36" s="29">
        <f t="shared" si="2"/>
        <v>-11.505213192699577</v>
      </c>
      <c r="Q36" s="29">
        <f t="shared" si="3"/>
        <v>-6.4785682720953286</v>
      </c>
    </row>
    <row r="37" spans="1:17" ht="17" thickBot="1" x14ac:dyDescent="0.25">
      <c r="A37" s="26" t="s">
        <v>33</v>
      </c>
      <c r="B37" s="27">
        <v>134</v>
      </c>
      <c r="C37" s="28">
        <v>13.64371485176056</v>
      </c>
      <c r="D37" s="28">
        <v>22.033035394586491</v>
      </c>
      <c r="E37" s="28">
        <v>54.544386666666647</v>
      </c>
      <c r="F37" s="28">
        <v>35.209389830508464</v>
      </c>
      <c r="G37" s="28">
        <v>10.996065000621801</v>
      </c>
      <c r="H37" s="28">
        <v>16.306006452632165</v>
      </c>
      <c r="I37" s="28">
        <v>53.420065573770479</v>
      </c>
      <c r="J37" s="28">
        <v>31.491208333333336</v>
      </c>
      <c r="K37" s="29">
        <f t="shared" si="0"/>
        <v>-2.6476498511387589</v>
      </c>
      <c r="L37" s="29">
        <f t="shared" si="0"/>
        <v>-5.7270289419543268</v>
      </c>
      <c r="M37" s="29">
        <f t="shared" si="0"/>
        <v>-1.1243210928961673</v>
      </c>
      <c r="N37" s="30">
        <f t="shared" si="0"/>
        <v>-3.7181814971751272</v>
      </c>
      <c r="O37" s="29">
        <f t="shared" si="1"/>
        <v>-32.511351272080155</v>
      </c>
      <c r="P37" s="29">
        <f t="shared" si="2"/>
        <v>-40.90067181490609</v>
      </c>
      <c r="Q37" s="29">
        <f t="shared" si="3"/>
        <v>-19.334996836158183</v>
      </c>
    </row>
    <row r="38" spans="1:17" ht="17" thickBot="1" x14ac:dyDescent="0.25">
      <c r="A38" s="26" t="s">
        <v>34</v>
      </c>
      <c r="B38" s="27">
        <v>16</v>
      </c>
      <c r="C38" s="28">
        <v>21.266422238751925</v>
      </c>
      <c r="D38" s="28">
        <v>20.13091075591073</v>
      </c>
      <c r="E38" s="28">
        <v>38.460400000000007</v>
      </c>
      <c r="F38" s="28">
        <v>11.055</v>
      </c>
      <c r="G38" s="28">
        <v>19.205687830687811</v>
      </c>
      <c r="H38" s="28">
        <v>12.673615857826364</v>
      </c>
      <c r="I38" s="28">
        <v>34.19</v>
      </c>
      <c r="J38" s="28">
        <v>39.4</v>
      </c>
      <c r="K38" s="29">
        <f t="shared" si="0"/>
        <v>-2.0607344080641141</v>
      </c>
      <c r="L38" s="29">
        <f t="shared" si="0"/>
        <v>-7.4572948980843652</v>
      </c>
      <c r="M38" s="29">
        <f t="shared" si="0"/>
        <v>-4.2704000000000093</v>
      </c>
      <c r="N38" s="30">
        <f t="shared" si="0"/>
        <v>28.344999999999999</v>
      </c>
      <c r="O38" s="29">
        <f t="shared" si="1"/>
        <v>-18.329489244089277</v>
      </c>
      <c r="P38" s="29">
        <f t="shared" si="2"/>
        <v>-17.193977761248082</v>
      </c>
      <c r="Q38" s="29">
        <f t="shared" si="3"/>
        <v>-27.405400000000007</v>
      </c>
    </row>
    <row r="39" spans="1:17" ht="17" thickBot="1" x14ac:dyDescent="0.25">
      <c r="A39" s="26" t="s">
        <v>35</v>
      </c>
      <c r="B39" s="27">
        <v>309</v>
      </c>
      <c r="C39" s="28">
        <v>12.308087902843088</v>
      </c>
      <c r="D39" s="28">
        <v>14.418376364277297</v>
      </c>
      <c r="E39" s="28">
        <v>15.38871590909091</v>
      </c>
      <c r="F39" s="28">
        <v>15.15096</v>
      </c>
      <c r="G39" s="28">
        <v>10.347493386466136</v>
      </c>
      <c r="H39" s="28">
        <v>8.4047248743969831</v>
      </c>
      <c r="I39" s="28">
        <v>15.715404624277454</v>
      </c>
      <c r="J39" s="28">
        <v>15.766613636363637</v>
      </c>
      <c r="K39" s="29">
        <f t="shared" si="0"/>
        <v>-1.9605945163769523</v>
      </c>
      <c r="L39" s="29">
        <f t="shared" si="0"/>
        <v>-6.0136514898803135</v>
      </c>
      <c r="M39" s="29">
        <f t="shared" si="0"/>
        <v>0.32668871518654363</v>
      </c>
      <c r="N39" s="30">
        <f t="shared" si="0"/>
        <v>0.61565363636363735</v>
      </c>
      <c r="O39" s="29">
        <f t="shared" si="1"/>
        <v>-0.97033954481361384</v>
      </c>
      <c r="P39" s="29">
        <f t="shared" si="2"/>
        <v>-3.0806280062478226</v>
      </c>
      <c r="Q39" s="29">
        <f t="shared" si="3"/>
        <v>-0.23775590909091093</v>
      </c>
    </row>
    <row r="40" spans="1:17" ht="17" thickBot="1" x14ac:dyDescent="0.25">
      <c r="A40" s="26" t="s">
        <v>36</v>
      </c>
      <c r="B40" s="27">
        <v>57</v>
      </c>
      <c r="C40" s="28">
        <v>18.254419800472409</v>
      </c>
      <c r="D40" s="28">
        <v>23.121914635072507</v>
      </c>
      <c r="E40" s="28">
        <v>47.247879999999995</v>
      </c>
      <c r="F40" s="28">
        <v>37.532913043478253</v>
      </c>
      <c r="G40" s="28">
        <v>15.146616314363232</v>
      </c>
      <c r="H40" s="28">
        <v>16.162416452595004</v>
      </c>
      <c r="I40" s="28">
        <v>50.340645161290318</v>
      </c>
      <c r="J40" s="28">
        <v>38</v>
      </c>
      <c r="K40" s="29">
        <f t="shared" si="0"/>
        <v>-3.1078034861091766</v>
      </c>
      <c r="L40" s="29">
        <f t="shared" si="0"/>
        <v>-6.9594981824775033</v>
      </c>
      <c r="M40" s="29">
        <f t="shared" si="0"/>
        <v>3.0927651612903233</v>
      </c>
      <c r="N40" s="30">
        <f t="shared" si="0"/>
        <v>0.46708695652174725</v>
      </c>
      <c r="O40" s="29">
        <f t="shared" si="1"/>
        <v>-24.125965364927488</v>
      </c>
      <c r="P40" s="29">
        <f t="shared" si="2"/>
        <v>-28.993460199527586</v>
      </c>
      <c r="Q40" s="29">
        <f t="shared" si="3"/>
        <v>-9.7149669565217422</v>
      </c>
    </row>
    <row r="41" spans="1:17" ht="17" thickBot="1" x14ac:dyDescent="0.25">
      <c r="A41" s="26" t="s">
        <v>37</v>
      </c>
      <c r="B41" s="27">
        <v>109</v>
      </c>
      <c r="C41" s="28">
        <v>14.60903607438693</v>
      </c>
      <c r="D41" s="28">
        <v>18.337868377084039</v>
      </c>
      <c r="E41" s="28">
        <v>43.031849999999999</v>
      </c>
      <c r="F41" s="28">
        <v>35.705820512820516</v>
      </c>
      <c r="G41" s="28">
        <v>15.663632462084509</v>
      </c>
      <c r="H41" s="28">
        <v>12.023529225209876</v>
      </c>
      <c r="I41" s="28">
        <v>43.233199999999997</v>
      </c>
      <c r="J41" s="28">
        <v>32.483529411764707</v>
      </c>
      <c r="K41" s="29">
        <f t="shared" si="0"/>
        <v>1.054596387697579</v>
      </c>
      <c r="L41" s="29">
        <f t="shared" si="0"/>
        <v>-6.3143391518741634</v>
      </c>
      <c r="M41" s="29">
        <f t="shared" si="0"/>
        <v>0.20134999999999792</v>
      </c>
      <c r="N41" s="30">
        <f t="shared" si="0"/>
        <v>-3.2222911010558093</v>
      </c>
      <c r="O41" s="29">
        <f t="shared" si="1"/>
        <v>-24.69398162291596</v>
      </c>
      <c r="P41" s="29">
        <f t="shared" si="2"/>
        <v>-28.42281392561307</v>
      </c>
      <c r="Q41" s="29">
        <f t="shared" si="3"/>
        <v>-7.3260294871794827</v>
      </c>
    </row>
    <row r="42" spans="1:17" ht="17" thickBot="1" x14ac:dyDescent="0.25">
      <c r="A42" s="26" t="s">
        <v>38</v>
      </c>
      <c r="B42" s="27">
        <v>254</v>
      </c>
      <c r="C42" s="28">
        <v>17.361228242804302</v>
      </c>
      <c r="D42" s="28">
        <v>17.938081655065691</v>
      </c>
      <c r="E42" s="28">
        <v>45.02997727272728</v>
      </c>
      <c r="F42" s="28">
        <v>34.514034482758618</v>
      </c>
      <c r="G42" s="28">
        <v>16.382978932667744</v>
      </c>
      <c r="H42" s="28">
        <v>11.478489435879991</v>
      </c>
      <c r="I42" s="28">
        <v>46.024505050505056</v>
      </c>
      <c r="J42" s="28">
        <v>33.351327272727268</v>
      </c>
      <c r="K42" s="29">
        <f t="shared" si="0"/>
        <v>-0.97824931013655814</v>
      </c>
      <c r="L42" s="29">
        <f t="shared" si="0"/>
        <v>-6.4595922191856996</v>
      </c>
      <c r="M42" s="29">
        <f t="shared" si="0"/>
        <v>0.99452777777777612</v>
      </c>
      <c r="N42" s="30">
        <f t="shared" si="0"/>
        <v>-1.1627072100313498</v>
      </c>
      <c r="O42" s="29">
        <f t="shared" si="1"/>
        <v>-27.091895617661589</v>
      </c>
      <c r="P42" s="29">
        <f t="shared" si="2"/>
        <v>-27.668749029922978</v>
      </c>
      <c r="Q42" s="29">
        <f t="shared" si="3"/>
        <v>-10.515942789968662</v>
      </c>
    </row>
    <row r="43" spans="1:17" ht="17" thickBot="1" x14ac:dyDescent="0.25">
      <c r="A43" s="26" t="s">
        <v>39</v>
      </c>
      <c r="B43" s="27">
        <v>15</v>
      </c>
      <c r="C43" s="28">
        <v>13.106909430438822</v>
      </c>
      <c r="D43" s="28">
        <v>15.466200466200446</v>
      </c>
      <c r="E43" s="28">
        <v>19.597875000000002</v>
      </c>
      <c r="F43" s="28">
        <v>14.700000000000001</v>
      </c>
      <c r="G43" s="28">
        <v>14.722943722943695</v>
      </c>
      <c r="H43" s="28">
        <v>13.10308210308208</v>
      </c>
      <c r="I43" s="28">
        <v>21.188749999999999</v>
      </c>
      <c r="J43" s="28">
        <v>21.55</v>
      </c>
      <c r="K43" s="29">
        <f t="shared" si="0"/>
        <v>1.6160342925048727</v>
      </c>
      <c r="L43" s="29">
        <f t="shared" si="0"/>
        <v>-2.3631183631183657</v>
      </c>
      <c r="M43" s="29">
        <f t="shared" si="0"/>
        <v>1.5908749999999969</v>
      </c>
      <c r="N43" s="30">
        <f t="shared" si="0"/>
        <v>6.85</v>
      </c>
      <c r="O43" s="29">
        <f t="shared" si="1"/>
        <v>-4.131674533799556</v>
      </c>
      <c r="P43" s="29">
        <f t="shared" si="2"/>
        <v>-6.4909655695611796</v>
      </c>
      <c r="Q43" s="29">
        <f t="shared" si="3"/>
        <v>-4.8978750000000009</v>
      </c>
    </row>
    <row r="44" spans="1:17" ht="17" thickBot="1" x14ac:dyDescent="0.25">
      <c r="A44" s="26" t="s">
        <v>40</v>
      </c>
      <c r="B44" s="27">
        <v>156</v>
      </c>
      <c r="C44" s="28">
        <v>18.019413832239344</v>
      </c>
      <c r="D44" s="28">
        <v>21.76482031086832</v>
      </c>
      <c r="E44" s="28">
        <v>55.903054054054039</v>
      </c>
      <c r="F44" s="28">
        <v>38.637982456140342</v>
      </c>
      <c r="G44" s="28">
        <v>14.561389132053524</v>
      </c>
      <c r="H44" s="28">
        <v>15.3529159650212</v>
      </c>
      <c r="I44" s="28">
        <v>56.977109090909089</v>
      </c>
      <c r="J44" s="28">
        <v>37.041794871794863</v>
      </c>
      <c r="K44" s="29">
        <f t="shared" si="0"/>
        <v>-3.4580247001858204</v>
      </c>
      <c r="L44" s="29">
        <f t="shared" si="0"/>
        <v>-6.4119043458471197</v>
      </c>
      <c r="M44" s="29">
        <f t="shared" si="0"/>
        <v>1.0740550368550501</v>
      </c>
      <c r="N44" s="30">
        <f t="shared" si="0"/>
        <v>-1.5961875843454791</v>
      </c>
      <c r="O44" s="29">
        <f t="shared" si="1"/>
        <v>-34.138233743185722</v>
      </c>
      <c r="P44" s="29">
        <f t="shared" si="2"/>
        <v>-37.883640221814694</v>
      </c>
      <c r="Q44" s="29">
        <f t="shared" si="3"/>
        <v>-17.265071597913696</v>
      </c>
    </row>
    <row r="45" spans="1:17" ht="17" thickBot="1" x14ac:dyDescent="0.25">
      <c r="A45" s="26" t="s">
        <v>41</v>
      </c>
      <c r="B45" s="27">
        <v>129</v>
      </c>
      <c r="C45" s="28">
        <v>11.358614353493383</v>
      </c>
      <c r="D45" s="28">
        <v>19.056216464473319</v>
      </c>
      <c r="E45" s="28">
        <v>33.504163636363629</v>
      </c>
      <c r="F45" s="28">
        <v>25.102904761904764</v>
      </c>
      <c r="G45" s="28">
        <v>11.057557541638312</v>
      </c>
      <c r="H45" s="28">
        <v>12.297304506517085</v>
      </c>
      <c r="I45" s="28">
        <v>32.825764705882342</v>
      </c>
      <c r="J45" s="28">
        <v>21.310555555555553</v>
      </c>
      <c r="K45" s="29">
        <f t="shared" si="0"/>
        <v>-0.30105681185507116</v>
      </c>
      <c r="L45" s="29">
        <f t="shared" si="0"/>
        <v>-6.7589119579562347</v>
      </c>
      <c r="M45" s="29">
        <f t="shared" si="0"/>
        <v>-0.6783989304812863</v>
      </c>
      <c r="N45" s="30">
        <f t="shared" si="0"/>
        <v>-3.7923492063492112</v>
      </c>
      <c r="O45" s="29">
        <f t="shared" si="1"/>
        <v>-14.447947171890309</v>
      </c>
      <c r="P45" s="29">
        <f t="shared" si="2"/>
        <v>-22.145549282870245</v>
      </c>
      <c r="Q45" s="29">
        <f t="shared" si="3"/>
        <v>-8.4012588744588648</v>
      </c>
    </row>
    <row r="46" spans="1:17" ht="17" thickBot="1" x14ac:dyDescent="0.25">
      <c r="A46" s="26" t="s">
        <v>42</v>
      </c>
      <c r="B46" s="27">
        <v>180</v>
      </c>
      <c r="C46" s="28">
        <v>7.9433966533601472</v>
      </c>
      <c r="D46" s="28">
        <v>13.283294277242574</v>
      </c>
      <c r="E46" s="28">
        <v>31.436543209876529</v>
      </c>
      <c r="F46" s="28">
        <v>14.611958333333332</v>
      </c>
      <c r="G46" s="28">
        <v>6.7175298033552249</v>
      </c>
      <c r="H46" s="28">
        <v>8.9069383415022223</v>
      </c>
      <c r="I46" s="28">
        <v>33.859233766233764</v>
      </c>
      <c r="J46" s="28">
        <v>15.911363636363633</v>
      </c>
      <c r="K46" s="29">
        <f t="shared" si="0"/>
        <v>-1.2258668500049223</v>
      </c>
      <c r="L46" s="29">
        <f t="shared" si="0"/>
        <v>-4.3763559357403512</v>
      </c>
      <c r="M46" s="29">
        <f t="shared" si="0"/>
        <v>2.4226905563572352</v>
      </c>
      <c r="N46" s="30">
        <f t="shared" si="0"/>
        <v>1.2994053030303014</v>
      </c>
      <c r="O46" s="29">
        <f t="shared" si="1"/>
        <v>-18.153248932633957</v>
      </c>
      <c r="P46" s="29">
        <f t="shared" si="2"/>
        <v>-23.493146556516383</v>
      </c>
      <c r="Q46" s="29">
        <f t="shared" si="3"/>
        <v>-16.824584876543199</v>
      </c>
    </row>
    <row r="47" spans="1:17" ht="17" thickBot="1" x14ac:dyDescent="0.25">
      <c r="A47" s="26" t="s">
        <v>43</v>
      </c>
      <c r="B47" s="27">
        <v>122</v>
      </c>
      <c r="C47" s="28">
        <v>16.192950388624165</v>
      </c>
      <c r="D47" s="28">
        <v>16.981089840047044</v>
      </c>
      <c r="E47" s="28">
        <v>35.729320987654326</v>
      </c>
      <c r="F47" s="28">
        <v>26.614083333333323</v>
      </c>
      <c r="G47" s="28">
        <v>14.405968915908886</v>
      </c>
      <c r="H47" s="28">
        <v>13.334217326802287</v>
      </c>
      <c r="I47" s="28">
        <v>33.923780487804876</v>
      </c>
      <c r="J47" s="28">
        <v>27.652549019607843</v>
      </c>
      <c r="K47" s="29">
        <f t="shared" si="0"/>
        <v>-1.7869814727152793</v>
      </c>
      <c r="L47" s="29">
        <f t="shared" si="0"/>
        <v>-3.646872513244757</v>
      </c>
      <c r="M47" s="29">
        <f t="shared" si="0"/>
        <v>-1.8055404998494495</v>
      </c>
      <c r="N47" s="30">
        <f t="shared" si="0"/>
        <v>1.0384656862745203</v>
      </c>
      <c r="O47" s="29">
        <f t="shared" si="1"/>
        <v>-18.748231147607282</v>
      </c>
      <c r="P47" s="29">
        <f t="shared" si="2"/>
        <v>-19.53637059903016</v>
      </c>
      <c r="Q47" s="29">
        <f t="shared" si="3"/>
        <v>-9.1152376543210032</v>
      </c>
    </row>
    <row r="48" spans="1:17" ht="17" thickBot="1" x14ac:dyDescent="0.25">
      <c r="A48" s="26" t="s">
        <v>44</v>
      </c>
      <c r="B48" s="27">
        <v>163</v>
      </c>
      <c r="C48" s="28">
        <v>12.685134411857254</v>
      </c>
      <c r="D48" s="28">
        <v>15.532980544978098</v>
      </c>
      <c r="E48" s="28">
        <v>30.250780487804871</v>
      </c>
      <c r="F48" s="28">
        <v>24.201166666666662</v>
      </c>
      <c r="G48" s="28">
        <v>11.029350339175771</v>
      </c>
      <c r="H48" s="28">
        <v>10.348579569720302</v>
      </c>
      <c r="I48" s="28">
        <v>28.346584269662912</v>
      </c>
      <c r="J48" s="28">
        <v>23.04207692307692</v>
      </c>
      <c r="K48" s="29">
        <f t="shared" si="0"/>
        <v>-1.6557840726814828</v>
      </c>
      <c r="L48" s="29">
        <f t="shared" si="0"/>
        <v>-5.1844009752577964</v>
      </c>
      <c r="M48" s="29">
        <f t="shared" si="0"/>
        <v>-1.9041962181419585</v>
      </c>
      <c r="N48" s="30">
        <f t="shared" si="0"/>
        <v>-1.1590897435897425</v>
      </c>
      <c r="O48" s="29">
        <f t="shared" si="1"/>
        <v>-14.717799942826773</v>
      </c>
      <c r="P48" s="29">
        <f t="shared" si="2"/>
        <v>-17.565646075947619</v>
      </c>
      <c r="Q48" s="29">
        <f t="shared" si="3"/>
        <v>-6.0496138211382089</v>
      </c>
    </row>
    <row r="49" spans="1:17" ht="17" thickBot="1" x14ac:dyDescent="0.25">
      <c r="A49" s="26" t="s">
        <v>45</v>
      </c>
      <c r="B49" s="27">
        <v>6</v>
      </c>
      <c r="C49" s="28">
        <v>14.880952380952351</v>
      </c>
      <c r="D49" s="28">
        <v>16.847041847041798</v>
      </c>
      <c r="E49" s="28">
        <v>21.167000000000002</v>
      </c>
      <c r="F49" s="28">
        <v>20.054000000000002</v>
      </c>
      <c r="G49" s="28">
        <v>15.436507936507899</v>
      </c>
      <c r="H49" s="28">
        <v>12.962962962962949</v>
      </c>
      <c r="I49" s="28">
        <v>20.629999999999974</v>
      </c>
      <c r="J49" s="28">
        <v>10</v>
      </c>
      <c r="K49" s="29">
        <f t="shared" si="0"/>
        <v>0.55555555555554825</v>
      </c>
      <c r="L49" s="29">
        <f t="shared" si="0"/>
        <v>-3.884078884078848</v>
      </c>
      <c r="M49" s="29">
        <f t="shared" si="0"/>
        <v>-0.53700000000002746</v>
      </c>
      <c r="N49" s="30">
        <f t="shared" si="0"/>
        <v>-10.054000000000002</v>
      </c>
      <c r="O49" s="29">
        <f t="shared" si="1"/>
        <v>-4.3199581529582041</v>
      </c>
      <c r="P49" s="29">
        <f t="shared" si="2"/>
        <v>-6.2860476190476504</v>
      </c>
      <c r="Q49" s="29">
        <f t="shared" si="3"/>
        <v>-1.1129999999999995</v>
      </c>
    </row>
    <row r="50" spans="1:17" ht="17" thickBot="1" x14ac:dyDescent="0.25">
      <c r="A50" s="31" t="s">
        <v>46</v>
      </c>
      <c r="B50" s="32">
        <v>201</v>
      </c>
      <c r="C50" s="28">
        <v>14.022240755737471</v>
      </c>
      <c r="D50" s="28">
        <v>19.248400289778306</v>
      </c>
      <c r="E50" s="28">
        <v>24.502637254901959</v>
      </c>
      <c r="F50" s="28">
        <v>21.719687499999985</v>
      </c>
      <c r="G50" s="28">
        <v>11.167812085879577</v>
      </c>
      <c r="H50" s="28">
        <v>13.369473771209943</v>
      </c>
      <c r="I50" s="28">
        <v>21.78469047619048</v>
      </c>
      <c r="J50" s="28">
        <v>18.549372093023251</v>
      </c>
      <c r="K50" s="29">
        <f t="shared" si="0"/>
        <v>-2.854428669857894</v>
      </c>
      <c r="L50" s="29">
        <f t="shared" si="0"/>
        <v>-5.8789265185683632</v>
      </c>
      <c r="M50" s="29">
        <f t="shared" si="0"/>
        <v>-2.7179467787114788</v>
      </c>
      <c r="N50" s="30">
        <f t="shared" si="0"/>
        <v>-3.1703154069767336</v>
      </c>
      <c r="O50" s="29">
        <f t="shared" si="1"/>
        <v>-5.2542369651236527</v>
      </c>
      <c r="P50" s="29">
        <f t="shared" si="2"/>
        <v>-10.480396499164488</v>
      </c>
      <c r="Q50" s="29">
        <f t="shared" si="3"/>
        <v>-2.7829497549019742</v>
      </c>
    </row>
    <row r="53" spans="1:17" ht="17" thickBot="1" x14ac:dyDescent="0.25"/>
    <row r="54" spans="1:17" x14ac:dyDescent="0.2">
      <c r="C54" s="12">
        <v>2017</v>
      </c>
      <c r="D54" s="17"/>
      <c r="E54" s="17"/>
      <c r="F54" s="18"/>
      <c r="G54" s="12">
        <v>2013</v>
      </c>
      <c r="H54" s="17"/>
      <c r="I54" s="17"/>
      <c r="J54" s="18"/>
      <c r="K54" s="12" t="s">
        <v>13</v>
      </c>
      <c r="L54" s="17"/>
      <c r="M54" s="17"/>
      <c r="N54" s="18"/>
      <c r="O54" s="12" t="s">
        <v>47</v>
      </c>
      <c r="P54" s="17"/>
      <c r="Q54" s="18"/>
    </row>
    <row r="55" spans="1:17" x14ac:dyDescent="0.2">
      <c r="A55" s="33" t="s">
        <v>48</v>
      </c>
      <c r="B55" s="34" t="s">
        <v>49</v>
      </c>
      <c r="C55" s="22" t="s">
        <v>8</v>
      </c>
      <c r="D55" s="24" t="s">
        <v>17</v>
      </c>
      <c r="E55" s="24" t="s">
        <v>10</v>
      </c>
      <c r="F55" s="25" t="s">
        <v>6</v>
      </c>
      <c r="G55" s="22" t="s">
        <v>8</v>
      </c>
      <c r="H55" s="24" t="s">
        <v>17</v>
      </c>
      <c r="I55" s="24" t="s">
        <v>10</v>
      </c>
      <c r="J55" s="25" t="s">
        <v>6</v>
      </c>
      <c r="K55" s="22" t="s">
        <v>8</v>
      </c>
      <c r="L55" s="24" t="s">
        <v>17</v>
      </c>
      <c r="M55" s="24" t="s">
        <v>10</v>
      </c>
      <c r="N55" s="25" t="s">
        <v>6</v>
      </c>
      <c r="O55" s="22" t="s">
        <v>12</v>
      </c>
      <c r="P55" s="24" t="s">
        <v>8</v>
      </c>
      <c r="Q55" s="25" t="s">
        <v>11</v>
      </c>
    </row>
    <row r="56" spans="1:17" x14ac:dyDescent="0.2">
      <c r="A56" s="35" t="s">
        <v>50</v>
      </c>
      <c r="B56" s="36">
        <v>179</v>
      </c>
      <c r="C56" s="37">
        <v>17.795295340642003</v>
      </c>
      <c r="D56" s="37">
        <v>19.888250997707893</v>
      </c>
      <c r="E56" s="37">
        <v>39.428301886792447</v>
      </c>
      <c r="F56" s="37">
        <v>32.629999999999995</v>
      </c>
      <c r="G56" s="37">
        <v>16.623321233908591</v>
      </c>
      <c r="H56" s="37">
        <v>16.422835838334066</v>
      </c>
      <c r="I56" s="37">
        <v>37.39348623853212</v>
      </c>
      <c r="J56" s="37">
        <v>31.492653846153836</v>
      </c>
      <c r="K56" s="29">
        <f t="shared" ref="K56:N62" si="4">+G56-C56</f>
        <v>-1.171974106733412</v>
      </c>
      <c r="L56" s="29">
        <f t="shared" si="4"/>
        <v>-3.4654151593738263</v>
      </c>
      <c r="M56" s="29">
        <f t="shared" si="4"/>
        <v>-2.0348156482603272</v>
      </c>
      <c r="N56" s="30">
        <f t="shared" si="4"/>
        <v>-1.1373461538461598</v>
      </c>
      <c r="O56" s="29">
        <f t="shared" ref="O56:O62" si="5">D56-$E56</f>
        <v>-19.540050889084554</v>
      </c>
      <c r="P56" s="29">
        <f t="shared" ref="P56:P62" si="6">C56-$E56</f>
        <v>-21.633006546150444</v>
      </c>
      <c r="Q56" s="29">
        <f t="shared" ref="Q56:Q62" si="7">F56-$E56</f>
        <v>-6.7983018867924514</v>
      </c>
    </row>
    <row r="57" spans="1:17" x14ac:dyDescent="0.2">
      <c r="A57" s="35" t="s">
        <v>51</v>
      </c>
      <c r="B57" s="36">
        <v>718</v>
      </c>
      <c r="C57" s="37">
        <v>15.346521178684988</v>
      </c>
      <c r="D57" s="37">
        <v>11.969324174163875</v>
      </c>
      <c r="E57" s="37">
        <v>32.074791999999988</v>
      </c>
      <c r="F57" s="37">
        <v>28.185529069767441</v>
      </c>
      <c r="G57" s="37">
        <v>12.059530374826057</v>
      </c>
      <c r="H57" s="37">
        <v>7.6029284511691309</v>
      </c>
      <c r="I57" s="37">
        <v>29.095495548961459</v>
      </c>
      <c r="J57" s="37">
        <v>23.572484615384617</v>
      </c>
      <c r="K57" s="29">
        <f t="shared" si="4"/>
        <v>-3.2869908038589308</v>
      </c>
      <c r="L57" s="29">
        <f t="shared" si="4"/>
        <v>-4.3663957229947439</v>
      </c>
      <c r="M57" s="29">
        <f t="shared" si="4"/>
        <v>-2.9792964510385289</v>
      </c>
      <c r="N57" s="30">
        <f t="shared" si="4"/>
        <v>-4.6130444543828233</v>
      </c>
      <c r="O57" s="29">
        <f t="shared" si="5"/>
        <v>-20.105467825836115</v>
      </c>
      <c r="P57" s="29">
        <f t="shared" si="6"/>
        <v>-16.728270821315</v>
      </c>
      <c r="Q57" s="29">
        <f t="shared" si="7"/>
        <v>-3.8892629302325474</v>
      </c>
    </row>
    <row r="58" spans="1:17" x14ac:dyDescent="0.2">
      <c r="A58" s="35" t="s">
        <v>52</v>
      </c>
      <c r="B58" s="36">
        <v>997</v>
      </c>
      <c r="C58" s="37">
        <v>13.93021297374359</v>
      </c>
      <c r="D58" s="37">
        <v>25.788959108378187</v>
      </c>
      <c r="E58" s="37">
        <v>36.369407779171929</v>
      </c>
      <c r="F58" s="37">
        <v>27.088029968454254</v>
      </c>
      <c r="G58" s="37">
        <v>11.880642500981894</v>
      </c>
      <c r="H58" s="37">
        <v>17.673323439664166</v>
      </c>
      <c r="I58" s="37">
        <v>35.093330666666652</v>
      </c>
      <c r="J58" s="37">
        <v>24.986626617375236</v>
      </c>
      <c r="K58" s="29">
        <f t="shared" si="4"/>
        <v>-2.0495704727616957</v>
      </c>
      <c r="L58" s="29">
        <f t="shared" si="4"/>
        <v>-8.1156356687140203</v>
      </c>
      <c r="M58" s="29">
        <f t="shared" si="4"/>
        <v>-1.276077112505277</v>
      </c>
      <c r="N58" s="30">
        <f t="shared" si="4"/>
        <v>-2.1014033510790178</v>
      </c>
      <c r="O58" s="29">
        <f t="shared" si="5"/>
        <v>-10.580448670793743</v>
      </c>
      <c r="P58" s="29">
        <f t="shared" si="6"/>
        <v>-22.43919480542834</v>
      </c>
      <c r="Q58" s="29">
        <f t="shared" si="7"/>
        <v>-9.2813778107176752</v>
      </c>
    </row>
    <row r="59" spans="1:17" x14ac:dyDescent="0.2">
      <c r="A59" s="35" t="s">
        <v>53</v>
      </c>
      <c r="B59" s="36">
        <v>413</v>
      </c>
      <c r="C59" s="37">
        <v>1.2855296874700468</v>
      </c>
      <c r="D59" s="37">
        <v>4.6806446032718165</v>
      </c>
      <c r="E59" s="37">
        <v>26.279522012578607</v>
      </c>
      <c r="F59" s="37">
        <v>9.5634124999999983</v>
      </c>
      <c r="G59" s="37">
        <v>0.66677647834104126</v>
      </c>
      <c r="H59" s="37">
        <v>1.5275448359748067</v>
      </c>
      <c r="I59" s="37">
        <v>24.666940677966092</v>
      </c>
      <c r="J59" s="37">
        <v>7.1858392857142848</v>
      </c>
      <c r="K59" s="29">
        <f t="shared" si="4"/>
        <v>-0.61875320912900555</v>
      </c>
      <c r="L59" s="29">
        <f t="shared" si="4"/>
        <v>-3.15309976729701</v>
      </c>
      <c r="M59" s="29">
        <f t="shared" si="4"/>
        <v>-1.6125813346125142</v>
      </c>
      <c r="N59" s="30">
        <f t="shared" si="4"/>
        <v>-2.3775732142857136</v>
      </c>
      <c r="O59" s="29">
        <f t="shared" si="5"/>
        <v>-21.598877409306791</v>
      </c>
      <c r="P59" s="29">
        <f t="shared" si="6"/>
        <v>-24.993992325108561</v>
      </c>
      <c r="Q59" s="29">
        <f t="shared" si="7"/>
        <v>-16.716109512578608</v>
      </c>
    </row>
    <row r="60" spans="1:17" x14ac:dyDescent="0.2">
      <c r="A60" s="35" t="s">
        <v>54</v>
      </c>
      <c r="B60" s="36">
        <v>253</v>
      </c>
      <c r="C60" s="37">
        <v>10.997381780825748</v>
      </c>
      <c r="D60" s="37">
        <v>9.417398490799723</v>
      </c>
      <c r="E60" s="37">
        <v>33.213613445378144</v>
      </c>
      <c r="F60" s="37">
        <v>24.756241935483871</v>
      </c>
      <c r="G60" s="37">
        <v>8.5979121079660796</v>
      </c>
      <c r="H60" s="37">
        <v>7.2239463281643594</v>
      </c>
      <c r="I60" s="37">
        <v>33.17876146788992</v>
      </c>
      <c r="J60" s="37">
        <v>23.748281250000002</v>
      </c>
      <c r="K60" s="29">
        <f t="shared" si="4"/>
        <v>-2.3994696728596683</v>
      </c>
      <c r="L60" s="29">
        <f t="shared" si="4"/>
        <v>-2.1934521626353636</v>
      </c>
      <c r="M60" s="29">
        <f t="shared" si="4"/>
        <v>-3.485197748822344E-2</v>
      </c>
      <c r="N60" s="30">
        <f t="shared" si="4"/>
        <v>-1.0079606854838694</v>
      </c>
      <c r="O60" s="29">
        <f t="shared" si="5"/>
        <v>-23.796214954578421</v>
      </c>
      <c r="P60" s="29">
        <f t="shared" si="6"/>
        <v>-22.216231664552396</v>
      </c>
      <c r="Q60" s="29">
        <f t="shared" si="7"/>
        <v>-8.4573715098942728</v>
      </c>
    </row>
    <row r="61" spans="1:17" x14ac:dyDescent="0.2">
      <c r="A61" s="35" t="s">
        <v>55</v>
      </c>
      <c r="B61" s="36">
        <v>1201</v>
      </c>
      <c r="C61" s="37">
        <v>14.829856017072604</v>
      </c>
      <c r="D61" s="37">
        <v>20.060549123947464</v>
      </c>
      <c r="E61" s="37">
        <v>36.723896551724138</v>
      </c>
      <c r="F61" s="37">
        <v>32.745467980295551</v>
      </c>
      <c r="G61" s="37">
        <v>13.123448048635211</v>
      </c>
      <c r="H61" s="37">
        <v>14.245356503577643</v>
      </c>
      <c r="I61" s="37">
        <v>34.108520270270255</v>
      </c>
      <c r="J61" s="37">
        <v>31.846781609195393</v>
      </c>
      <c r="K61" s="29">
        <f t="shared" si="4"/>
        <v>-1.706407968437393</v>
      </c>
      <c r="L61" s="29">
        <f t="shared" si="4"/>
        <v>-5.815192620369821</v>
      </c>
      <c r="M61" s="29">
        <f t="shared" si="4"/>
        <v>-2.6153762814538837</v>
      </c>
      <c r="N61" s="30">
        <f t="shared" si="4"/>
        <v>-0.89868637110015825</v>
      </c>
      <c r="O61" s="29">
        <f t="shared" si="5"/>
        <v>-16.663347427776674</v>
      </c>
      <c r="P61" s="29">
        <f t="shared" si="6"/>
        <v>-21.894040534651534</v>
      </c>
      <c r="Q61" s="29">
        <f t="shared" si="7"/>
        <v>-3.9784285714285872</v>
      </c>
    </row>
    <row r="62" spans="1:17" ht="17" thickBot="1" x14ac:dyDescent="0.25">
      <c r="A62" s="38" t="s">
        <v>56</v>
      </c>
      <c r="B62" s="39">
        <v>301</v>
      </c>
      <c r="C62" s="37">
        <v>18.14524413550712</v>
      </c>
      <c r="D62" s="37">
        <v>19.363014444789172</v>
      </c>
      <c r="E62" s="37">
        <v>36.6798683127572</v>
      </c>
      <c r="F62" s="37">
        <v>28.39536021505376</v>
      </c>
      <c r="G62" s="37">
        <v>14.750572730216687</v>
      </c>
      <c r="H62" s="37">
        <v>11.618793099493081</v>
      </c>
      <c r="I62" s="37">
        <v>36.236532846715313</v>
      </c>
      <c r="J62" s="37">
        <v>26.531566265060238</v>
      </c>
      <c r="K62" s="29">
        <f t="shared" si="4"/>
        <v>-3.394671405290433</v>
      </c>
      <c r="L62" s="29">
        <f t="shared" si="4"/>
        <v>-7.7442213452960917</v>
      </c>
      <c r="M62" s="29">
        <f t="shared" si="4"/>
        <v>-0.44333546604188712</v>
      </c>
      <c r="N62" s="30">
        <f t="shared" si="4"/>
        <v>-1.8637939499935214</v>
      </c>
      <c r="O62" s="29">
        <f t="shared" si="5"/>
        <v>-17.316853867968028</v>
      </c>
      <c r="P62" s="29">
        <f t="shared" si="6"/>
        <v>-18.53462417725008</v>
      </c>
      <c r="Q62" s="29">
        <f t="shared" si="7"/>
        <v>-8.2845080977034407</v>
      </c>
    </row>
    <row r="65" spans="1:17" ht="17" thickBot="1" x14ac:dyDescent="0.25"/>
    <row r="66" spans="1:17" x14ac:dyDescent="0.2">
      <c r="A66" s="40"/>
      <c r="B66" s="41"/>
      <c r="C66" s="42">
        <v>2017</v>
      </c>
      <c r="D66" s="43"/>
      <c r="E66" s="43"/>
      <c r="F66" s="43"/>
      <c r="G66" s="42">
        <v>2013</v>
      </c>
      <c r="H66" s="43"/>
      <c r="I66" s="43"/>
      <c r="J66" s="44"/>
      <c r="K66" s="12" t="s">
        <v>13</v>
      </c>
      <c r="L66" s="17"/>
      <c r="M66" s="17"/>
      <c r="N66" s="18"/>
      <c r="O66" s="12" t="s">
        <v>47</v>
      </c>
      <c r="P66" s="17"/>
      <c r="Q66" s="18"/>
    </row>
    <row r="67" spans="1:17" x14ac:dyDescent="0.2">
      <c r="A67" s="45" t="s">
        <v>57</v>
      </c>
      <c r="B67" s="46" t="s">
        <v>58</v>
      </c>
      <c r="C67" s="22" t="s">
        <v>8</v>
      </c>
      <c r="D67" s="24" t="s">
        <v>17</v>
      </c>
      <c r="E67" s="24" t="s">
        <v>10</v>
      </c>
      <c r="F67" s="23" t="s">
        <v>6</v>
      </c>
      <c r="G67" s="22" t="s">
        <v>8</v>
      </c>
      <c r="H67" s="24" t="s">
        <v>17</v>
      </c>
      <c r="I67" s="24" t="s">
        <v>10</v>
      </c>
      <c r="J67" s="25" t="s">
        <v>6</v>
      </c>
      <c r="K67" s="22" t="s">
        <v>8</v>
      </c>
      <c r="L67" s="24" t="s">
        <v>17</v>
      </c>
      <c r="M67" s="24" t="s">
        <v>10</v>
      </c>
      <c r="N67" s="25" t="s">
        <v>6</v>
      </c>
      <c r="O67" s="22" t="s">
        <v>12</v>
      </c>
      <c r="P67" s="24" t="s">
        <v>8</v>
      </c>
      <c r="Q67" s="25" t="s">
        <v>11</v>
      </c>
    </row>
    <row r="68" spans="1:17" x14ac:dyDescent="0.2">
      <c r="A68" s="26" t="s">
        <v>59</v>
      </c>
      <c r="B68" s="47">
        <v>282</v>
      </c>
      <c r="C68" s="29">
        <v>17.947101679390194</v>
      </c>
      <c r="D68" s="29">
        <v>18.688557735856993</v>
      </c>
      <c r="E68" s="29">
        <v>36.488096916299568</v>
      </c>
      <c r="F68" s="29">
        <v>28.220028735632177</v>
      </c>
      <c r="G68" s="29">
        <v>14.50405686247934</v>
      </c>
      <c r="H68" s="29">
        <v>11.086832151636404</v>
      </c>
      <c r="I68" s="29">
        <v>36.202645914396882</v>
      </c>
      <c r="J68" s="29">
        <v>26.410955414012736</v>
      </c>
      <c r="K68" s="29">
        <f t="shared" ref="K68:N131" si="8">+G68-C68</f>
        <v>-3.4430448169108541</v>
      </c>
      <c r="L68" s="29">
        <f t="shared" si="8"/>
        <v>-7.6017255842205884</v>
      </c>
      <c r="M68" s="29">
        <f t="shared" si="8"/>
        <v>-0.28545100190268613</v>
      </c>
      <c r="N68" s="30">
        <f t="shared" si="8"/>
        <v>-1.8090733216194401</v>
      </c>
      <c r="O68" s="29">
        <f t="shared" ref="O68:O131" si="9">D68-$E68</f>
        <v>-17.799539180442576</v>
      </c>
      <c r="P68" s="29">
        <f t="shared" ref="P68:P131" si="10">C68-$E68</f>
        <v>-18.540995236909374</v>
      </c>
      <c r="Q68" s="29">
        <f t="shared" ref="Q68:Q131" si="11">F68-$E68</f>
        <v>-8.2680681806673917</v>
      </c>
    </row>
    <row r="69" spans="1:17" x14ac:dyDescent="0.2">
      <c r="A69" s="26" t="s">
        <v>60</v>
      </c>
      <c r="B69" s="47">
        <v>16</v>
      </c>
      <c r="C69" s="29">
        <v>3.5714285714285716</v>
      </c>
      <c r="D69" s="29">
        <v>21.569879406307951</v>
      </c>
      <c r="E69" s="29">
        <v>31.28230769230769</v>
      </c>
      <c r="F69" s="29">
        <v>23.59090909090909</v>
      </c>
      <c r="G69" s="29">
        <v>5.2380952380952204</v>
      </c>
      <c r="H69" s="29">
        <v>15.990521461109685</v>
      </c>
      <c r="I69" s="29">
        <v>29.71142857142857</v>
      </c>
      <c r="J69" s="29">
        <v>21.168461538461528</v>
      </c>
      <c r="K69" s="29">
        <f t="shared" si="8"/>
        <v>1.6666666666666488</v>
      </c>
      <c r="L69" s="29">
        <f t="shared" si="8"/>
        <v>-5.5793579451982662</v>
      </c>
      <c r="M69" s="29">
        <f t="shared" si="8"/>
        <v>-1.5708791208791197</v>
      </c>
      <c r="N69" s="30">
        <f t="shared" si="8"/>
        <v>-2.4224475524475615</v>
      </c>
      <c r="O69" s="29">
        <f t="shared" si="9"/>
        <v>-9.7124282859997386</v>
      </c>
      <c r="P69" s="29">
        <f t="shared" si="10"/>
        <v>-27.710879120879117</v>
      </c>
      <c r="Q69" s="29">
        <f t="shared" si="11"/>
        <v>-7.6913986013985998</v>
      </c>
    </row>
    <row r="70" spans="1:17" x14ac:dyDescent="0.2">
      <c r="A70" s="26" t="s">
        <v>61</v>
      </c>
      <c r="B70" s="47">
        <v>25</v>
      </c>
      <c r="C70" s="29">
        <v>18.621083491671701</v>
      </c>
      <c r="D70" s="29">
        <v>29.565205846784757</v>
      </c>
      <c r="E70" s="29">
        <v>33.836874999999992</v>
      </c>
      <c r="F70" s="29">
        <v>26.665899999999986</v>
      </c>
      <c r="G70" s="29">
        <v>13.184186184186162</v>
      </c>
      <c r="H70" s="29">
        <v>18.176188586095677</v>
      </c>
      <c r="I70" s="29">
        <v>32.000624999999999</v>
      </c>
      <c r="J70" s="29">
        <v>26.331818181818178</v>
      </c>
      <c r="K70" s="29">
        <f t="shared" si="8"/>
        <v>-5.4368973074855393</v>
      </c>
      <c r="L70" s="29">
        <f t="shared" si="8"/>
        <v>-11.38901726068908</v>
      </c>
      <c r="M70" s="29">
        <f t="shared" si="8"/>
        <v>-1.8362499999999926</v>
      </c>
      <c r="N70" s="30">
        <f t="shared" si="8"/>
        <v>-0.33408181818180793</v>
      </c>
      <c r="O70" s="29">
        <f t="shared" si="9"/>
        <v>-4.2716691532152353</v>
      </c>
      <c r="P70" s="29">
        <f t="shared" si="10"/>
        <v>-15.215791508328291</v>
      </c>
      <c r="Q70" s="29">
        <f t="shared" si="11"/>
        <v>-7.1709750000000057</v>
      </c>
    </row>
    <row r="71" spans="1:17" x14ac:dyDescent="0.2">
      <c r="A71" s="26" t="s">
        <v>62</v>
      </c>
      <c r="B71" s="47">
        <v>67</v>
      </c>
      <c r="C71" s="29">
        <v>15.69349701739498</v>
      </c>
      <c r="D71" s="29">
        <v>13.19326215334617</v>
      </c>
      <c r="E71" s="29">
        <v>39.60773913043478</v>
      </c>
      <c r="F71" s="29">
        <v>32.898624999999996</v>
      </c>
      <c r="G71" s="29">
        <v>14.239848372802014</v>
      </c>
      <c r="H71" s="29">
        <v>10.622460484593924</v>
      </c>
      <c r="I71" s="29">
        <v>42.241</v>
      </c>
      <c r="J71" s="29">
        <v>21.734999999999975</v>
      </c>
      <c r="K71" s="29">
        <f t="shared" si="8"/>
        <v>-1.4536486445929668</v>
      </c>
      <c r="L71" s="29">
        <f t="shared" si="8"/>
        <v>-2.5708016687522459</v>
      </c>
      <c r="M71" s="29">
        <f t="shared" si="8"/>
        <v>2.6332608695652198</v>
      </c>
      <c r="N71" s="30">
        <f t="shared" si="8"/>
        <v>-11.163625000000021</v>
      </c>
      <c r="O71" s="29">
        <f t="shared" si="9"/>
        <v>-26.414476977088611</v>
      </c>
      <c r="P71" s="29">
        <f t="shared" si="10"/>
        <v>-23.914242113039798</v>
      </c>
      <c r="Q71" s="29">
        <f t="shared" si="11"/>
        <v>-6.7091141304347843</v>
      </c>
    </row>
    <row r="72" spans="1:17" x14ac:dyDescent="0.2">
      <c r="A72" s="26" t="s">
        <v>63</v>
      </c>
      <c r="B72" s="47">
        <v>96</v>
      </c>
      <c r="C72" s="29">
        <v>8.6376469059395795</v>
      </c>
      <c r="D72" s="29">
        <v>8.3934210058019509</v>
      </c>
      <c r="E72" s="29">
        <v>34.189911111111101</v>
      </c>
      <c r="F72" s="29">
        <v>29.087366666666654</v>
      </c>
      <c r="G72" s="29">
        <v>6.4691093961152513</v>
      </c>
      <c r="H72" s="29">
        <v>6.8257399082398988</v>
      </c>
      <c r="I72" s="29">
        <v>33.087406779661002</v>
      </c>
      <c r="J72" s="29">
        <v>24.246470588235297</v>
      </c>
      <c r="K72" s="29">
        <f t="shared" si="8"/>
        <v>-2.1685375098243282</v>
      </c>
      <c r="L72" s="29">
        <f t="shared" si="8"/>
        <v>-1.5676810975620521</v>
      </c>
      <c r="M72" s="29">
        <f t="shared" si="8"/>
        <v>-1.1025043314500991</v>
      </c>
      <c r="N72" s="30">
        <f t="shared" si="8"/>
        <v>-4.8408960784313564</v>
      </c>
      <c r="O72" s="29">
        <f t="shared" si="9"/>
        <v>-25.79649010530915</v>
      </c>
      <c r="P72" s="29">
        <f t="shared" si="10"/>
        <v>-25.552264205171522</v>
      </c>
      <c r="Q72" s="29">
        <f t="shared" si="11"/>
        <v>-5.1025444444444474</v>
      </c>
    </row>
    <row r="73" spans="1:17" x14ac:dyDescent="0.2">
      <c r="A73" s="26" t="s">
        <v>64</v>
      </c>
      <c r="B73" s="47">
        <v>3</v>
      </c>
      <c r="C73" s="29">
        <v>0</v>
      </c>
      <c r="D73" s="29">
        <v>0</v>
      </c>
      <c r="E73" s="29">
        <v>19</v>
      </c>
      <c r="F73" s="29">
        <v>22</v>
      </c>
      <c r="G73" s="29">
        <v>23.529411764705866</v>
      </c>
      <c r="H73" s="29">
        <v>11.111111111111066</v>
      </c>
      <c r="I73" s="29">
        <v>19.5</v>
      </c>
      <c r="J73" s="29">
        <v>37</v>
      </c>
      <c r="K73" s="29">
        <f t="shared" si="8"/>
        <v>23.529411764705866</v>
      </c>
      <c r="L73" s="29">
        <f t="shared" si="8"/>
        <v>11.111111111111066</v>
      </c>
      <c r="M73" s="29">
        <f t="shared" si="8"/>
        <v>0.5</v>
      </c>
      <c r="N73" s="30">
        <f t="shared" si="8"/>
        <v>15</v>
      </c>
      <c r="O73" s="29">
        <f t="shared" si="9"/>
        <v>-19</v>
      </c>
      <c r="P73" s="29">
        <f t="shared" si="10"/>
        <v>-19</v>
      </c>
      <c r="Q73" s="29">
        <f t="shared" si="11"/>
        <v>3</v>
      </c>
    </row>
    <row r="74" spans="1:17" x14ac:dyDescent="0.2">
      <c r="A74" s="26" t="s">
        <v>65</v>
      </c>
      <c r="B74" s="47">
        <v>259</v>
      </c>
      <c r="C74" s="29">
        <v>13.683487563071289</v>
      </c>
      <c r="D74" s="29">
        <v>20.211266016342538</v>
      </c>
      <c r="E74" s="29">
        <v>30.363191176470576</v>
      </c>
      <c r="F74" s="29">
        <v>31.060999999999993</v>
      </c>
      <c r="G74" s="29">
        <v>13.19871688384449</v>
      </c>
      <c r="H74" s="29">
        <v>11.012096837319982</v>
      </c>
      <c r="I74" s="29">
        <v>29.765067567567559</v>
      </c>
      <c r="J74" s="29">
        <v>32.079090909090908</v>
      </c>
      <c r="K74" s="29">
        <f t="shared" si="8"/>
        <v>-0.48477067922679851</v>
      </c>
      <c r="L74" s="29">
        <f t="shared" si="8"/>
        <v>-9.1991691790225563</v>
      </c>
      <c r="M74" s="29">
        <f t="shared" si="8"/>
        <v>-0.59812360890301619</v>
      </c>
      <c r="N74" s="30">
        <f t="shared" si="8"/>
        <v>1.0180909090909154</v>
      </c>
      <c r="O74" s="29">
        <f t="shared" si="9"/>
        <v>-10.151925160128037</v>
      </c>
      <c r="P74" s="29">
        <f t="shared" si="10"/>
        <v>-16.679703613399287</v>
      </c>
      <c r="Q74" s="29">
        <f t="shared" si="11"/>
        <v>0.69780882352941731</v>
      </c>
    </row>
    <row r="75" spans="1:17" x14ac:dyDescent="0.2">
      <c r="A75" s="26" t="s">
        <v>66</v>
      </c>
      <c r="B75" s="47">
        <v>68</v>
      </c>
      <c r="C75" s="29">
        <v>14.841778073570783</v>
      </c>
      <c r="D75" s="29">
        <v>10.003541432112847</v>
      </c>
      <c r="E75" s="29">
        <v>35.830187499999994</v>
      </c>
      <c r="F75" s="29">
        <v>16.081285714285702</v>
      </c>
      <c r="G75" s="29">
        <v>12.096456994654929</v>
      </c>
      <c r="H75" s="29">
        <v>7.9306408220767972</v>
      </c>
      <c r="I75" s="29">
        <v>39.609875000000002</v>
      </c>
      <c r="J75" s="29">
        <v>13</v>
      </c>
      <c r="K75" s="29">
        <f t="shared" si="8"/>
        <v>-2.745321078915854</v>
      </c>
      <c r="L75" s="29">
        <f t="shared" si="8"/>
        <v>-2.0729006100360499</v>
      </c>
      <c r="M75" s="29">
        <f t="shared" si="8"/>
        <v>3.7796875000000085</v>
      </c>
      <c r="N75" s="30">
        <f t="shared" si="8"/>
        <v>-3.081285714285702</v>
      </c>
      <c r="O75" s="29">
        <f t="shared" si="9"/>
        <v>-25.826646067887147</v>
      </c>
      <c r="P75" s="29">
        <f t="shared" si="10"/>
        <v>-20.988409426429211</v>
      </c>
      <c r="Q75" s="29">
        <f t="shared" si="11"/>
        <v>-19.748901785714292</v>
      </c>
    </row>
    <row r="76" spans="1:17" x14ac:dyDescent="0.2">
      <c r="A76" s="26" t="s">
        <v>67</v>
      </c>
      <c r="B76" s="47">
        <v>27</v>
      </c>
      <c r="C76" s="29">
        <v>5.66513455786811</v>
      </c>
      <c r="D76" s="29">
        <v>9.4256233962116163</v>
      </c>
      <c r="E76" s="29">
        <v>27.030399999999993</v>
      </c>
      <c r="F76" s="29">
        <v>21.193666666666669</v>
      </c>
      <c r="G76" s="29">
        <v>4.3223112829217634</v>
      </c>
      <c r="H76" s="29">
        <v>5.2336860670193976</v>
      </c>
      <c r="I76" s="29">
        <v>38.052999999999997</v>
      </c>
      <c r="J76" s="29">
        <v>17.773333333333333</v>
      </c>
      <c r="K76" s="29">
        <f t="shared" si="8"/>
        <v>-1.3428232749463467</v>
      </c>
      <c r="L76" s="29">
        <f t="shared" si="8"/>
        <v>-4.1919373291922186</v>
      </c>
      <c r="M76" s="29">
        <f t="shared" si="8"/>
        <v>11.022600000000004</v>
      </c>
      <c r="N76" s="30">
        <f t="shared" si="8"/>
        <v>-3.4203333333333354</v>
      </c>
      <c r="O76" s="29">
        <f t="shared" si="9"/>
        <v>-17.604776603788377</v>
      </c>
      <c r="P76" s="29">
        <f t="shared" si="10"/>
        <v>-21.365265442131882</v>
      </c>
      <c r="Q76" s="29">
        <f t="shared" si="11"/>
        <v>-5.8367333333333242</v>
      </c>
    </row>
    <row r="77" spans="1:17" x14ac:dyDescent="0.2">
      <c r="A77" s="26" t="s">
        <v>68</v>
      </c>
      <c r="B77" s="47">
        <v>101</v>
      </c>
      <c r="C77" s="29">
        <v>10.573922373922359</v>
      </c>
      <c r="D77" s="29">
        <v>10.293512037784463</v>
      </c>
      <c r="E77" s="29">
        <v>35.907312499999982</v>
      </c>
      <c r="F77" s="29">
        <v>26.314769230769226</v>
      </c>
      <c r="G77" s="29">
        <v>9.7980452878070974</v>
      </c>
      <c r="H77" s="29">
        <v>8.3012305629909644</v>
      </c>
      <c r="I77" s="29">
        <v>33.819999999999993</v>
      </c>
      <c r="J77" s="29">
        <v>32.412500000000001</v>
      </c>
      <c r="K77" s="29">
        <f t="shared" si="8"/>
        <v>-0.77587708611526196</v>
      </c>
      <c r="L77" s="29">
        <f t="shared" si="8"/>
        <v>-1.9922814747934989</v>
      </c>
      <c r="M77" s="29">
        <f t="shared" si="8"/>
        <v>-2.0873124999999888</v>
      </c>
      <c r="N77" s="30">
        <f t="shared" si="8"/>
        <v>6.0977307692307754</v>
      </c>
      <c r="O77" s="29">
        <f t="shared" si="9"/>
        <v>-25.613800462215519</v>
      </c>
      <c r="P77" s="29">
        <f t="shared" si="10"/>
        <v>-25.333390126077624</v>
      </c>
      <c r="Q77" s="29">
        <f t="shared" si="11"/>
        <v>-9.592543269230756</v>
      </c>
    </row>
    <row r="78" spans="1:17" x14ac:dyDescent="0.2">
      <c r="A78" s="26" t="s">
        <v>69</v>
      </c>
      <c r="B78" s="47">
        <v>12</v>
      </c>
      <c r="C78" s="29">
        <v>22.160956690368408</v>
      </c>
      <c r="D78" s="29">
        <v>11.186507936507919</v>
      </c>
      <c r="E78" s="29">
        <v>37.867777777777754</v>
      </c>
      <c r="F78" s="29">
        <v>29.242399999999996</v>
      </c>
      <c r="G78" s="29">
        <v>20.347605438936682</v>
      </c>
      <c r="H78" s="29">
        <v>13.095238095238075</v>
      </c>
      <c r="I78" s="29">
        <v>43.312222222222225</v>
      </c>
      <c r="J78" s="29">
        <v>50</v>
      </c>
      <c r="K78" s="29">
        <f t="shared" si="8"/>
        <v>-1.813351251431726</v>
      </c>
      <c r="L78" s="29">
        <f t="shared" si="8"/>
        <v>1.9087301587301564</v>
      </c>
      <c r="M78" s="29">
        <f t="shared" si="8"/>
        <v>5.4444444444444713</v>
      </c>
      <c r="N78" s="30">
        <f t="shared" si="8"/>
        <v>20.757600000000004</v>
      </c>
      <c r="O78" s="29">
        <f t="shared" si="9"/>
        <v>-26.681269841269835</v>
      </c>
      <c r="P78" s="29">
        <f t="shared" si="10"/>
        <v>-15.706821087409345</v>
      </c>
      <c r="Q78" s="29">
        <f t="shared" si="11"/>
        <v>-8.6253777777777572</v>
      </c>
    </row>
    <row r="79" spans="1:17" x14ac:dyDescent="0.2">
      <c r="A79" s="26" t="s">
        <v>70</v>
      </c>
      <c r="B79" s="47">
        <v>1</v>
      </c>
      <c r="C79" s="29">
        <v>20.8333333333333</v>
      </c>
      <c r="D79" s="29">
        <v>25</v>
      </c>
      <c r="E79" s="29">
        <v>16</v>
      </c>
      <c r="F79" s="29">
        <v>18.3</v>
      </c>
      <c r="G79" s="29">
        <v>6.6666666666666599</v>
      </c>
      <c r="H79" s="29">
        <v>10</v>
      </c>
      <c r="I79" s="29"/>
      <c r="J79" s="29"/>
      <c r="K79" s="29">
        <f t="shared" si="8"/>
        <v>-14.166666666666639</v>
      </c>
      <c r="L79" s="29">
        <f t="shared" si="8"/>
        <v>-15</v>
      </c>
      <c r="M79" s="29">
        <f t="shared" si="8"/>
        <v>-16</v>
      </c>
      <c r="N79" s="30">
        <f t="shared" si="8"/>
        <v>-18.3</v>
      </c>
      <c r="O79" s="29">
        <f t="shared" si="9"/>
        <v>9</v>
      </c>
      <c r="P79" s="29">
        <f t="shared" si="10"/>
        <v>4.8333333333333002</v>
      </c>
      <c r="Q79" s="29">
        <f t="shared" si="11"/>
        <v>2.3000000000000007</v>
      </c>
    </row>
    <row r="80" spans="1:17" x14ac:dyDescent="0.2">
      <c r="A80" s="26" t="s">
        <v>71</v>
      </c>
      <c r="B80" s="47">
        <v>2</v>
      </c>
      <c r="C80" s="29">
        <v>14.99999999999995</v>
      </c>
      <c r="D80" s="29">
        <v>26.66666666666665</v>
      </c>
      <c r="E80" s="29">
        <v>14.2</v>
      </c>
      <c r="F80" s="29">
        <v>16.6999999999999</v>
      </c>
      <c r="G80" s="29">
        <v>13.657407407407401</v>
      </c>
      <c r="H80" s="29">
        <v>11.666666666666631</v>
      </c>
      <c r="I80" s="29">
        <v>14</v>
      </c>
      <c r="J80" s="29">
        <v>14</v>
      </c>
      <c r="K80" s="29">
        <f t="shared" si="8"/>
        <v>-1.342592592592549</v>
      </c>
      <c r="L80" s="29">
        <f t="shared" si="8"/>
        <v>-15.00000000000002</v>
      </c>
      <c r="M80" s="29">
        <f t="shared" si="8"/>
        <v>-0.19999999999999929</v>
      </c>
      <c r="N80" s="30">
        <f t="shared" si="8"/>
        <v>-2.6999999999998998</v>
      </c>
      <c r="O80" s="29">
        <f t="shared" si="9"/>
        <v>12.466666666666651</v>
      </c>
      <c r="P80" s="29">
        <f t="shared" si="10"/>
        <v>0.79999999999995097</v>
      </c>
      <c r="Q80" s="29">
        <f t="shared" si="11"/>
        <v>2.4999999999999005</v>
      </c>
    </row>
    <row r="81" spans="1:17" x14ac:dyDescent="0.2">
      <c r="A81" s="26" t="s">
        <v>72</v>
      </c>
      <c r="B81" s="47">
        <v>3</v>
      </c>
      <c r="C81" s="29">
        <v>14.989177489177434</v>
      </c>
      <c r="D81" s="29">
        <v>11.666666666666666</v>
      </c>
      <c r="E81" s="29">
        <v>43.7</v>
      </c>
      <c r="F81" s="29">
        <v>53</v>
      </c>
      <c r="G81" s="29">
        <v>11.666666666666648</v>
      </c>
      <c r="H81" s="29">
        <v>9.5693779904305671</v>
      </c>
      <c r="I81" s="29">
        <v>52.75</v>
      </c>
      <c r="J81" s="29"/>
      <c r="K81" s="29">
        <f t="shared" si="8"/>
        <v>-3.322510822510786</v>
      </c>
      <c r="L81" s="29">
        <f t="shared" si="8"/>
        <v>-2.0972886762360989</v>
      </c>
      <c r="M81" s="29">
        <f t="shared" si="8"/>
        <v>9.0499999999999972</v>
      </c>
      <c r="N81" s="30">
        <f t="shared" si="8"/>
        <v>-53</v>
      </c>
      <c r="O81" s="29">
        <f t="shared" si="9"/>
        <v>-32.033333333333339</v>
      </c>
      <c r="P81" s="29">
        <f t="shared" si="10"/>
        <v>-28.710822510822567</v>
      </c>
      <c r="Q81" s="29">
        <f t="shared" si="11"/>
        <v>9.2999999999999972</v>
      </c>
    </row>
    <row r="82" spans="1:17" x14ac:dyDescent="0.2">
      <c r="A82" s="26" t="s">
        <v>73</v>
      </c>
      <c r="B82" s="47">
        <v>26</v>
      </c>
      <c r="C82" s="29">
        <v>10.706257250374877</v>
      </c>
      <c r="D82" s="29">
        <v>25.28913216413213</v>
      </c>
      <c r="E82" s="29">
        <v>38.372062499999998</v>
      </c>
      <c r="F82" s="29">
        <v>27.888888888888886</v>
      </c>
      <c r="G82" s="29">
        <v>6.3938606915195457</v>
      </c>
      <c r="H82" s="29">
        <v>19.104954874185616</v>
      </c>
      <c r="I82" s="29">
        <v>37.019333333333329</v>
      </c>
      <c r="J82" s="29">
        <v>27.76</v>
      </c>
      <c r="K82" s="29">
        <f t="shared" si="8"/>
        <v>-4.3123965588553315</v>
      </c>
      <c r="L82" s="29">
        <f t="shared" si="8"/>
        <v>-6.1841772899465148</v>
      </c>
      <c r="M82" s="29">
        <f t="shared" si="8"/>
        <v>-1.3527291666666699</v>
      </c>
      <c r="N82" s="30">
        <f t="shared" si="8"/>
        <v>-0.12888888888888417</v>
      </c>
      <c r="O82" s="29">
        <f t="shared" si="9"/>
        <v>-13.082930335867868</v>
      </c>
      <c r="P82" s="29">
        <f t="shared" si="10"/>
        <v>-27.665805249625123</v>
      </c>
      <c r="Q82" s="29">
        <f t="shared" si="11"/>
        <v>-10.483173611111113</v>
      </c>
    </row>
    <row r="83" spans="1:17" x14ac:dyDescent="0.2">
      <c r="A83" s="26" t="s">
        <v>74</v>
      </c>
      <c r="B83" s="47">
        <v>10</v>
      </c>
      <c r="C83" s="29">
        <v>8.7980769230769003</v>
      </c>
      <c r="D83" s="29">
        <v>8.0808080808080742</v>
      </c>
      <c r="E83" s="29">
        <v>30</v>
      </c>
      <c r="F83" s="29"/>
      <c r="G83" s="29">
        <v>6.656263756882943</v>
      </c>
      <c r="H83" s="29">
        <v>4.5247432306255808</v>
      </c>
      <c r="I83" s="29"/>
      <c r="J83" s="29"/>
      <c r="K83" s="29">
        <f t="shared" si="8"/>
        <v>-2.1418131661939572</v>
      </c>
      <c r="L83" s="29">
        <f t="shared" si="8"/>
        <v>-3.5560648501824934</v>
      </c>
      <c r="M83" s="29">
        <f t="shared" si="8"/>
        <v>-30</v>
      </c>
      <c r="N83" s="30">
        <f t="shared" si="8"/>
        <v>0</v>
      </c>
      <c r="O83" s="29">
        <f t="shared" si="9"/>
        <v>-21.919191919191924</v>
      </c>
      <c r="P83" s="29">
        <f t="shared" si="10"/>
        <v>-21.201923076923102</v>
      </c>
      <c r="Q83" s="29">
        <f t="shared" si="11"/>
        <v>-30</v>
      </c>
    </row>
    <row r="84" spans="1:17" x14ac:dyDescent="0.2">
      <c r="A84" s="26" t="s">
        <v>75</v>
      </c>
      <c r="B84" s="47">
        <v>26</v>
      </c>
      <c r="C84" s="29">
        <v>19.418898775516396</v>
      </c>
      <c r="D84" s="29">
        <v>35.46130952380949</v>
      </c>
      <c r="E84" s="29">
        <v>30.38265217391303</v>
      </c>
      <c r="F84" s="29">
        <v>25.181818181818183</v>
      </c>
      <c r="G84" s="29">
        <v>17.732449174756844</v>
      </c>
      <c r="H84" s="29">
        <v>29.182131757131721</v>
      </c>
      <c r="I84" s="29">
        <v>29.542173913043474</v>
      </c>
      <c r="J84" s="29">
        <v>26.661818181818184</v>
      </c>
      <c r="K84" s="29">
        <f t="shared" si="8"/>
        <v>-1.686449600759552</v>
      </c>
      <c r="L84" s="29">
        <f t="shared" si="8"/>
        <v>-6.2791777666777691</v>
      </c>
      <c r="M84" s="29">
        <f t="shared" si="8"/>
        <v>-0.84047826086955624</v>
      </c>
      <c r="N84" s="30">
        <f t="shared" si="8"/>
        <v>1.4800000000000004</v>
      </c>
      <c r="O84" s="29">
        <f t="shared" si="9"/>
        <v>5.07865734989646</v>
      </c>
      <c r="P84" s="29">
        <f t="shared" si="10"/>
        <v>-10.963753398396634</v>
      </c>
      <c r="Q84" s="29">
        <f t="shared" si="11"/>
        <v>-5.2008339920948465</v>
      </c>
    </row>
    <row r="85" spans="1:17" x14ac:dyDescent="0.2">
      <c r="A85" s="26" t="s">
        <v>76</v>
      </c>
      <c r="B85" s="47">
        <v>89</v>
      </c>
      <c r="C85" s="29">
        <v>14.27182503833013</v>
      </c>
      <c r="D85" s="29">
        <v>42.793542382249761</v>
      </c>
      <c r="E85" s="29">
        <v>37.59997590361445</v>
      </c>
      <c r="F85" s="29">
        <v>31.142045454545446</v>
      </c>
      <c r="G85" s="29">
        <v>12.27651504077661</v>
      </c>
      <c r="H85" s="29">
        <v>27.881400466207012</v>
      </c>
      <c r="I85" s="29">
        <v>37.380000000000003</v>
      </c>
      <c r="J85" s="29">
        <v>31.313382352941183</v>
      </c>
      <c r="K85" s="29">
        <f t="shared" si="8"/>
        <v>-1.9953099975535196</v>
      </c>
      <c r="L85" s="29">
        <f t="shared" si="8"/>
        <v>-14.912141916042749</v>
      </c>
      <c r="M85" s="29">
        <f t="shared" si="8"/>
        <v>-0.21997590361444708</v>
      </c>
      <c r="N85" s="30">
        <f t="shared" si="8"/>
        <v>0.17133689839573663</v>
      </c>
      <c r="O85" s="29">
        <f t="shared" si="9"/>
        <v>5.1935664786353115</v>
      </c>
      <c r="P85" s="29">
        <f t="shared" si="10"/>
        <v>-23.328150865284321</v>
      </c>
      <c r="Q85" s="29">
        <f t="shared" si="11"/>
        <v>-6.4579304490690035</v>
      </c>
    </row>
    <row r="86" spans="1:17" x14ac:dyDescent="0.2">
      <c r="A86" s="26" t="s">
        <v>77</v>
      </c>
      <c r="B86" s="47">
        <v>85</v>
      </c>
      <c r="C86" s="29">
        <v>7.9017316017315924</v>
      </c>
      <c r="D86" s="29">
        <v>27.82522856039477</v>
      </c>
      <c r="E86" s="29">
        <v>36.001169230769229</v>
      </c>
      <c r="F86" s="29">
        <v>24.664372881355931</v>
      </c>
      <c r="G86" s="29">
        <v>4.9155419743654951</v>
      </c>
      <c r="H86" s="29">
        <v>17.975254381377411</v>
      </c>
      <c r="I86" s="29">
        <v>34.060294117647061</v>
      </c>
      <c r="J86" s="29">
        <v>21.643090909090912</v>
      </c>
      <c r="K86" s="29">
        <f t="shared" si="8"/>
        <v>-2.9861896273660973</v>
      </c>
      <c r="L86" s="29">
        <f t="shared" si="8"/>
        <v>-9.8499741790173587</v>
      </c>
      <c r="M86" s="29">
        <f t="shared" si="8"/>
        <v>-1.9408751131221678</v>
      </c>
      <c r="N86" s="30">
        <f t="shared" si="8"/>
        <v>-3.0212819722650188</v>
      </c>
      <c r="O86" s="29">
        <f t="shared" si="9"/>
        <v>-8.1759406703744588</v>
      </c>
      <c r="P86" s="29">
        <f t="shared" si="10"/>
        <v>-28.099437629037638</v>
      </c>
      <c r="Q86" s="29">
        <f t="shared" si="11"/>
        <v>-11.336796349413298</v>
      </c>
    </row>
    <row r="87" spans="1:17" x14ac:dyDescent="0.2">
      <c r="A87" s="26" t="s">
        <v>78</v>
      </c>
      <c r="B87" s="47">
        <v>21</v>
      </c>
      <c r="C87" s="29">
        <v>21.083007417153731</v>
      </c>
      <c r="D87" s="29">
        <v>14.708402708402682</v>
      </c>
      <c r="E87" s="29">
        <v>41.419699999999999</v>
      </c>
      <c r="F87" s="29">
        <v>28.441857142857128</v>
      </c>
      <c r="G87" s="29">
        <v>21.102233515988456</v>
      </c>
      <c r="H87" s="29">
        <v>10.917497976984913</v>
      </c>
      <c r="I87" s="29">
        <v>31.978888888888875</v>
      </c>
      <c r="J87" s="29">
        <v>17.474999999999998</v>
      </c>
      <c r="K87" s="29">
        <f t="shared" si="8"/>
        <v>1.9226098834725036E-2</v>
      </c>
      <c r="L87" s="29">
        <f t="shared" si="8"/>
        <v>-3.7909047314177684</v>
      </c>
      <c r="M87" s="29">
        <f t="shared" si="8"/>
        <v>-9.4408111111111239</v>
      </c>
      <c r="N87" s="30">
        <f t="shared" si="8"/>
        <v>-10.96685714285713</v>
      </c>
      <c r="O87" s="29">
        <f t="shared" si="9"/>
        <v>-26.711297291597319</v>
      </c>
      <c r="P87" s="29">
        <f t="shared" si="10"/>
        <v>-20.336692582846268</v>
      </c>
      <c r="Q87" s="29">
        <f t="shared" si="11"/>
        <v>-12.977842857142871</v>
      </c>
    </row>
    <row r="88" spans="1:17" x14ac:dyDescent="0.2">
      <c r="A88" s="26" t="s">
        <v>79</v>
      </c>
      <c r="B88" s="47">
        <v>3</v>
      </c>
      <c r="C88" s="29">
        <v>5.5555555555555332</v>
      </c>
      <c r="D88" s="29">
        <v>0</v>
      </c>
      <c r="E88" s="29">
        <v>26.6</v>
      </c>
      <c r="F88" s="29">
        <v>23.6</v>
      </c>
      <c r="G88" s="29">
        <v>23.333333333333332</v>
      </c>
      <c r="H88" s="29">
        <v>3.7037037037037002</v>
      </c>
      <c r="I88" s="29">
        <v>30</v>
      </c>
      <c r="J88" s="29"/>
      <c r="K88" s="29">
        <f t="shared" si="8"/>
        <v>17.7777777777778</v>
      </c>
      <c r="L88" s="29">
        <f t="shared" si="8"/>
        <v>3.7037037037037002</v>
      </c>
      <c r="M88" s="29">
        <f t="shared" si="8"/>
        <v>3.3999999999999986</v>
      </c>
      <c r="N88" s="30">
        <f t="shared" si="8"/>
        <v>-23.6</v>
      </c>
      <c r="O88" s="29">
        <f t="shared" si="9"/>
        <v>-26.6</v>
      </c>
      <c r="P88" s="29">
        <f t="shared" si="10"/>
        <v>-21.044444444444469</v>
      </c>
      <c r="Q88" s="29">
        <f t="shared" si="11"/>
        <v>-3</v>
      </c>
    </row>
    <row r="89" spans="1:17" x14ac:dyDescent="0.2">
      <c r="A89" s="26" t="s">
        <v>80</v>
      </c>
      <c r="B89" s="47">
        <v>64</v>
      </c>
      <c r="C89" s="29">
        <v>16.379969295410454</v>
      </c>
      <c r="D89" s="29">
        <v>10.605031879025672</v>
      </c>
      <c r="E89" s="29">
        <v>38.893088888888883</v>
      </c>
      <c r="F89" s="29">
        <v>28.711999999999996</v>
      </c>
      <c r="G89" s="29">
        <v>15.10335815646885</v>
      </c>
      <c r="H89" s="29">
        <v>7.6661567856466739</v>
      </c>
      <c r="I89" s="29">
        <v>34.446769230769227</v>
      </c>
      <c r="J89" s="29">
        <v>24.316666666666666</v>
      </c>
      <c r="K89" s="29">
        <f t="shared" si="8"/>
        <v>-1.2766111389416039</v>
      </c>
      <c r="L89" s="29">
        <f t="shared" si="8"/>
        <v>-2.9388750933789982</v>
      </c>
      <c r="M89" s="29">
        <f t="shared" si="8"/>
        <v>-4.4463196581196556</v>
      </c>
      <c r="N89" s="30">
        <f t="shared" si="8"/>
        <v>-4.3953333333333298</v>
      </c>
      <c r="O89" s="29">
        <f t="shared" si="9"/>
        <v>-28.288057009863209</v>
      </c>
      <c r="P89" s="29">
        <f t="shared" si="10"/>
        <v>-22.513119593478429</v>
      </c>
      <c r="Q89" s="29">
        <f t="shared" si="11"/>
        <v>-10.181088888888887</v>
      </c>
    </row>
    <row r="90" spans="1:17" x14ac:dyDescent="0.2">
      <c r="A90" s="26" t="s">
        <v>81</v>
      </c>
      <c r="B90" s="47">
        <v>4</v>
      </c>
      <c r="C90" s="29">
        <v>7.8282828282828225</v>
      </c>
      <c r="D90" s="29">
        <v>14.824532085561476</v>
      </c>
      <c r="E90" s="29">
        <v>48.639333333333333</v>
      </c>
      <c r="F90" s="29">
        <v>38.299999999999997</v>
      </c>
      <c r="G90" s="29">
        <v>11.35416666666665</v>
      </c>
      <c r="H90" s="29">
        <v>8.488906926406905</v>
      </c>
      <c r="I90" s="29">
        <v>46.106666666666662</v>
      </c>
      <c r="J90" s="29">
        <v>38.015000000000001</v>
      </c>
      <c r="K90" s="29">
        <f t="shared" si="8"/>
        <v>3.5258838383838276</v>
      </c>
      <c r="L90" s="29">
        <f t="shared" si="8"/>
        <v>-6.3356251591545707</v>
      </c>
      <c r="M90" s="29">
        <f t="shared" si="8"/>
        <v>-2.5326666666666711</v>
      </c>
      <c r="N90" s="30">
        <f t="shared" si="8"/>
        <v>-0.28499999999999659</v>
      </c>
      <c r="O90" s="29">
        <f t="shared" si="9"/>
        <v>-33.814801247771854</v>
      </c>
      <c r="P90" s="29">
        <f t="shared" si="10"/>
        <v>-40.81105050505051</v>
      </c>
      <c r="Q90" s="29">
        <f t="shared" si="11"/>
        <v>-10.339333333333336</v>
      </c>
    </row>
    <row r="91" spans="1:17" x14ac:dyDescent="0.2">
      <c r="A91" s="26" t="s">
        <v>82</v>
      </c>
      <c r="B91" s="47">
        <v>89</v>
      </c>
      <c r="C91" s="29">
        <v>6.8234034532344738</v>
      </c>
      <c r="D91" s="29">
        <v>13.61198628459835</v>
      </c>
      <c r="E91" s="29">
        <v>11.996874999999996</v>
      </c>
      <c r="F91" s="29">
        <v>11.94282352941176</v>
      </c>
      <c r="G91" s="29">
        <v>4.0992127798128024</v>
      </c>
      <c r="H91" s="29">
        <v>7.3138618061089877</v>
      </c>
      <c r="I91" s="29">
        <v>12.232535211267603</v>
      </c>
      <c r="J91" s="29">
        <v>11.4</v>
      </c>
      <c r="K91" s="29">
        <f t="shared" si="8"/>
        <v>-2.7241906734216714</v>
      </c>
      <c r="L91" s="29">
        <f t="shared" si="8"/>
        <v>-6.2981244784893624</v>
      </c>
      <c r="M91" s="29">
        <f t="shared" si="8"/>
        <v>0.23566021126760717</v>
      </c>
      <c r="N91" s="30">
        <f t="shared" si="8"/>
        <v>-0.54282352941175915</v>
      </c>
      <c r="O91" s="29">
        <f t="shared" si="9"/>
        <v>1.6151112845983544</v>
      </c>
      <c r="P91" s="29">
        <f t="shared" si="10"/>
        <v>-5.1734715467655219</v>
      </c>
      <c r="Q91" s="29">
        <f t="shared" si="11"/>
        <v>-5.4051470588236228E-2</v>
      </c>
    </row>
    <row r="92" spans="1:17" x14ac:dyDescent="0.2">
      <c r="A92" s="26" t="s">
        <v>83</v>
      </c>
      <c r="B92" s="47">
        <v>38</v>
      </c>
      <c r="C92" s="29">
        <v>15.340129843941067</v>
      </c>
      <c r="D92" s="29">
        <v>5.0158730158730096</v>
      </c>
      <c r="E92" s="29">
        <v>26.911099999999998</v>
      </c>
      <c r="F92" s="29">
        <v>34.560285714285705</v>
      </c>
      <c r="G92" s="29">
        <v>11.809361993118776</v>
      </c>
      <c r="H92" s="29">
        <v>5.1116719537772104</v>
      </c>
      <c r="I92" s="29">
        <v>22.552941176470593</v>
      </c>
      <c r="J92" s="29">
        <v>38.692000000000007</v>
      </c>
      <c r="K92" s="29">
        <f t="shared" si="8"/>
        <v>-3.5307678508222917</v>
      </c>
      <c r="L92" s="29">
        <f t="shared" si="8"/>
        <v>9.5798937904200798E-2</v>
      </c>
      <c r="M92" s="29">
        <f t="shared" si="8"/>
        <v>-4.3581588235294042</v>
      </c>
      <c r="N92" s="30">
        <f t="shared" si="8"/>
        <v>4.1317142857143025</v>
      </c>
      <c r="O92" s="29">
        <f t="shared" si="9"/>
        <v>-21.895226984126989</v>
      </c>
      <c r="P92" s="29">
        <f t="shared" si="10"/>
        <v>-11.57097015605893</v>
      </c>
      <c r="Q92" s="29">
        <f t="shared" si="11"/>
        <v>7.6491857142857071</v>
      </c>
    </row>
    <row r="93" spans="1:17" x14ac:dyDescent="0.2">
      <c r="A93" s="26" t="s">
        <v>84</v>
      </c>
      <c r="B93" s="47">
        <v>28</v>
      </c>
      <c r="C93" s="29">
        <v>11.531107781107766</v>
      </c>
      <c r="D93" s="29">
        <v>21.102726638440895</v>
      </c>
      <c r="E93" s="29">
        <v>35.8155294117647</v>
      </c>
      <c r="F93" s="29">
        <v>26.5228</v>
      </c>
      <c r="G93" s="29">
        <v>8.5997479411344848</v>
      </c>
      <c r="H93" s="29">
        <v>16.036002421643602</v>
      </c>
      <c r="I93" s="29">
        <v>28.966666666666672</v>
      </c>
      <c r="J93" s="29">
        <v>20.033999999999999</v>
      </c>
      <c r="K93" s="29">
        <f t="shared" si="8"/>
        <v>-2.9313598399732808</v>
      </c>
      <c r="L93" s="29">
        <f t="shared" si="8"/>
        <v>-5.0667242167972937</v>
      </c>
      <c r="M93" s="29">
        <f t="shared" si="8"/>
        <v>-6.8488627450980282</v>
      </c>
      <c r="N93" s="30">
        <f t="shared" si="8"/>
        <v>-6.4888000000000012</v>
      </c>
      <c r="O93" s="29">
        <f t="shared" si="9"/>
        <v>-14.712802773323805</v>
      </c>
      <c r="P93" s="29">
        <f t="shared" si="10"/>
        <v>-24.284421630656936</v>
      </c>
      <c r="Q93" s="29">
        <f t="shared" si="11"/>
        <v>-9.2927294117647001</v>
      </c>
    </row>
    <row r="94" spans="1:17" x14ac:dyDescent="0.2">
      <c r="A94" s="26" t="s">
        <v>85</v>
      </c>
      <c r="B94" s="47">
        <v>2</v>
      </c>
      <c r="C94" s="29">
        <v>0</v>
      </c>
      <c r="D94" s="29">
        <v>16.25</v>
      </c>
      <c r="E94" s="29">
        <v>19</v>
      </c>
      <c r="F94" s="29"/>
      <c r="G94" s="29">
        <v>4.545454545454545</v>
      </c>
      <c r="H94" s="29">
        <v>17.1428571428571</v>
      </c>
      <c r="I94" s="29">
        <v>17</v>
      </c>
      <c r="J94" s="29"/>
      <c r="K94" s="29">
        <f t="shared" si="8"/>
        <v>4.545454545454545</v>
      </c>
      <c r="L94" s="29">
        <f t="shared" si="8"/>
        <v>0.89285714285709972</v>
      </c>
      <c r="M94" s="29">
        <f t="shared" si="8"/>
        <v>-2</v>
      </c>
      <c r="N94" s="30">
        <f t="shared" si="8"/>
        <v>0</v>
      </c>
      <c r="O94" s="29">
        <f t="shared" si="9"/>
        <v>-2.75</v>
      </c>
      <c r="P94" s="29">
        <f t="shared" si="10"/>
        <v>-19</v>
      </c>
      <c r="Q94" s="29">
        <f t="shared" si="11"/>
        <v>-19</v>
      </c>
    </row>
    <row r="95" spans="1:17" x14ac:dyDescent="0.2">
      <c r="A95" s="26" t="s">
        <v>86</v>
      </c>
      <c r="B95" s="47">
        <v>16</v>
      </c>
      <c r="C95" s="29">
        <v>21.041080031570935</v>
      </c>
      <c r="D95" s="29">
        <v>20.401225758368593</v>
      </c>
      <c r="E95" s="29">
        <v>46.35349999999999</v>
      </c>
      <c r="F95" s="29">
        <v>40.9</v>
      </c>
      <c r="G95" s="29">
        <v>19.630099889145917</v>
      </c>
      <c r="H95" s="29">
        <v>17.294337606837569</v>
      </c>
      <c r="I95" s="29">
        <v>50.085000000000001</v>
      </c>
      <c r="J95" s="29">
        <v>39.5</v>
      </c>
      <c r="K95" s="29">
        <f t="shared" si="8"/>
        <v>-1.4109801424250179</v>
      </c>
      <c r="L95" s="29">
        <f t="shared" si="8"/>
        <v>-3.1068881515310238</v>
      </c>
      <c r="M95" s="29">
        <f t="shared" si="8"/>
        <v>3.7315000000000111</v>
      </c>
      <c r="N95" s="30">
        <f t="shared" si="8"/>
        <v>-1.3999999999999986</v>
      </c>
      <c r="O95" s="29">
        <f t="shared" si="9"/>
        <v>-25.952274241631397</v>
      </c>
      <c r="P95" s="29">
        <f t="shared" si="10"/>
        <v>-25.312419968429055</v>
      </c>
      <c r="Q95" s="29">
        <f t="shared" si="11"/>
        <v>-5.4534999999999911</v>
      </c>
    </row>
    <row r="96" spans="1:17" x14ac:dyDescent="0.2">
      <c r="A96" s="26" t="s">
        <v>87</v>
      </c>
      <c r="B96" s="47">
        <v>45</v>
      </c>
      <c r="C96" s="29">
        <v>8.5510607542229184</v>
      </c>
      <c r="D96" s="29">
        <v>33.500614081367935</v>
      </c>
      <c r="E96" s="29">
        <v>37.296684210526315</v>
      </c>
      <c r="F96" s="29">
        <v>27.690575757575747</v>
      </c>
      <c r="G96" s="29">
        <v>7.1529718983252994</v>
      </c>
      <c r="H96" s="29">
        <v>19.120541520747938</v>
      </c>
      <c r="I96" s="29">
        <v>31.235533333333333</v>
      </c>
      <c r="J96" s="29">
        <v>25.566923076923072</v>
      </c>
      <c r="K96" s="29">
        <f t="shared" si="8"/>
        <v>-1.398088855897619</v>
      </c>
      <c r="L96" s="29">
        <f t="shared" si="8"/>
        <v>-14.380072560619997</v>
      </c>
      <c r="M96" s="29">
        <f t="shared" si="8"/>
        <v>-6.0611508771929827</v>
      </c>
      <c r="N96" s="30">
        <f t="shared" si="8"/>
        <v>-2.1236526806526754</v>
      </c>
      <c r="O96" s="29">
        <f t="shared" si="9"/>
        <v>-3.7960701291583803</v>
      </c>
      <c r="P96" s="29">
        <f t="shared" si="10"/>
        <v>-28.745623456303399</v>
      </c>
      <c r="Q96" s="29">
        <f t="shared" si="11"/>
        <v>-9.6061084529505685</v>
      </c>
    </row>
    <row r="97" spans="1:17" x14ac:dyDescent="0.2">
      <c r="A97" s="26" t="s">
        <v>53</v>
      </c>
      <c r="B97" s="47">
        <v>413</v>
      </c>
      <c r="C97" s="29">
        <v>1.2855296874700468</v>
      </c>
      <c r="D97" s="29">
        <v>4.6806446032718165</v>
      </c>
      <c r="E97" s="29">
        <v>26.279522012578607</v>
      </c>
      <c r="F97" s="29">
        <v>9.5634124999999983</v>
      </c>
      <c r="G97" s="29">
        <v>0.66677647834104126</v>
      </c>
      <c r="H97" s="29">
        <v>1.5275448359748067</v>
      </c>
      <c r="I97" s="29">
        <v>24.666940677966092</v>
      </c>
      <c r="J97" s="29">
        <v>7.1858392857142848</v>
      </c>
      <c r="K97" s="29">
        <f t="shared" si="8"/>
        <v>-0.61875320912900555</v>
      </c>
      <c r="L97" s="29">
        <f t="shared" si="8"/>
        <v>-3.15309976729701</v>
      </c>
      <c r="M97" s="29">
        <f t="shared" si="8"/>
        <v>-1.6125813346125142</v>
      </c>
      <c r="N97" s="30">
        <f t="shared" si="8"/>
        <v>-2.3775732142857136</v>
      </c>
      <c r="O97" s="29">
        <f t="shared" si="9"/>
        <v>-21.598877409306791</v>
      </c>
      <c r="P97" s="29">
        <f t="shared" si="10"/>
        <v>-24.993992325108561</v>
      </c>
      <c r="Q97" s="29">
        <f t="shared" si="11"/>
        <v>-16.716109512578608</v>
      </c>
    </row>
    <row r="98" spans="1:17" x14ac:dyDescent="0.2">
      <c r="A98" s="26" t="s">
        <v>88</v>
      </c>
      <c r="B98" s="47">
        <v>13</v>
      </c>
      <c r="C98" s="29">
        <v>11.572594072594068</v>
      </c>
      <c r="D98" s="29">
        <v>19.406384214076507</v>
      </c>
      <c r="E98" s="29">
        <v>28.689272727272726</v>
      </c>
      <c r="F98" s="29">
        <v>27.662749999999999</v>
      </c>
      <c r="G98" s="29">
        <v>15.224006762468283</v>
      </c>
      <c r="H98" s="29">
        <v>11.982168158638727</v>
      </c>
      <c r="I98" s="29">
        <v>28.75</v>
      </c>
      <c r="J98" s="29">
        <v>22.868000000000002</v>
      </c>
      <c r="K98" s="29">
        <f t="shared" si="8"/>
        <v>3.6514126898742152</v>
      </c>
      <c r="L98" s="29">
        <f t="shared" si="8"/>
        <v>-7.4242160554377801</v>
      </c>
      <c r="M98" s="29">
        <f t="shared" si="8"/>
        <v>6.0727272727273629E-2</v>
      </c>
      <c r="N98" s="30">
        <f t="shared" si="8"/>
        <v>-4.794749999999997</v>
      </c>
      <c r="O98" s="29">
        <f t="shared" si="9"/>
        <v>-9.2828885131962195</v>
      </c>
      <c r="P98" s="29">
        <f t="shared" si="10"/>
        <v>-17.116678654678658</v>
      </c>
      <c r="Q98" s="29">
        <f t="shared" si="11"/>
        <v>-1.0265227272727273</v>
      </c>
    </row>
    <row r="99" spans="1:17" x14ac:dyDescent="0.2">
      <c r="A99" s="26" t="s">
        <v>89</v>
      </c>
      <c r="B99" s="47">
        <v>1</v>
      </c>
      <c r="C99" s="29">
        <v>14.285714285714199</v>
      </c>
      <c r="D99" s="29">
        <v>8.3333333333333304</v>
      </c>
      <c r="E99" s="29"/>
      <c r="F99" s="29"/>
      <c r="G99" s="29">
        <v>19.230769230769202</v>
      </c>
      <c r="H99" s="29">
        <v>9.0909090909090899</v>
      </c>
      <c r="I99" s="29">
        <v>38</v>
      </c>
      <c r="J99" s="29">
        <v>30</v>
      </c>
      <c r="K99" s="29">
        <f t="shared" si="8"/>
        <v>4.9450549450550021</v>
      </c>
      <c r="L99" s="29">
        <f t="shared" si="8"/>
        <v>0.75757575757575957</v>
      </c>
      <c r="M99" s="29">
        <f t="shared" si="8"/>
        <v>38</v>
      </c>
      <c r="N99" s="30">
        <f t="shared" si="8"/>
        <v>30</v>
      </c>
      <c r="O99" s="29">
        <f t="shared" si="9"/>
        <v>8.3333333333333304</v>
      </c>
      <c r="P99" s="29">
        <f t="shared" si="10"/>
        <v>14.285714285714199</v>
      </c>
      <c r="Q99" s="29">
        <f t="shared" si="11"/>
        <v>0</v>
      </c>
    </row>
    <row r="100" spans="1:17" x14ac:dyDescent="0.2">
      <c r="A100" s="26" t="s">
        <v>90</v>
      </c>
      <c r="B100" s="47">
        <v>1</v>
      </c>
      <c r="C100" s="29">
        <v>0</v>
      </c>
      <c r="D100" s="29">
        <v>11.1111111111111</v>
      </c>
      <c r="E100" s="29">
        <v>40</v>
      </c>
      <c r="F100" s="29"/>
      <c r="G100" s="29">
        <v>16.6666666666666</v>
      </c>
      <c r="H100" s="29">
        <v>12.5</v>
      </c>
      <c r="I100" s="29"/>
      <c r="J100" s="29"/>
      <c r="K100" s="29">
        <f t="shared" si="8"/>
        <v>16.6666666666666</v>
      </c>
      <c r="L100" s="29">
        <f t="shared" si="8"/>
        <v>1.3888888888888999</v>
      </c>
      <c r="M100" s="29">
        <f t="shared" si="8"/>
        <v>-40</v>
      </c>
      <c r="N100" s="30">
        <f t="shared" si="8"/>
        <v>0</v>
      </c>
      <c r="O100" s="29">
        <f t="shared" si="9"/>
        <v>-28.8888888888889</v>
      </c>
      <c r="P100" s="29">
        <f t="shared" si="10"/>
        <v>-40</v>
      </c>
      <c r="Q100" s="29">
        <f t="shared" si="11"/>
        <v>-40</v>
      </c>
    </row>
    <row r="101" spans="1:17" x14ac:dyDescent="0.2">
      <c r="A101" s="26" t="s">
        <v>91</v>
      </c>
      <c r="B101" s="47">
        <v>4</v>
      </c>
      <c r="C101" s="29">
        <v>8.0026455026454908</v>
      </c>
      <c r="D101" s="29">
        <v>5</v>
      </c>
      <c r="E101" s="29">
        <v>34</v>
      </c>
      <c r="F101" s="29"/>
      <c r="G101" s="29">
        <v>11.057063851181477</v>
      </c>
      <c r="H101" s="29">
        <v>5.625</v>
      </c>
      <c r="I101" s="29">
        <v>23.869999999999948</v>
      </c>
      <c r="J101" s="29"/>
      <c r="K101" s="29">
        <f t="shared" si="8"/>
        <v>3.0544183485359859</v>
      </c>
      <c r="L101" s="29">
        <f t="shared" si="8"/>
        <v>0.625</v>
      </c>
      <c r="M101" s="29">
        <f t="shared" si="8"/>
        <v>-10.130000000000052</v>
      </c>
      <c r="N101" s="30">
        <f t="shared" si="8"/>
        <v>0</v>
      </c>
      <c r="O101" s="29">
        <f t="shared" si="9"/>
        <v>-29</v>
      </c>
      <c r="P101" s="29">
        <f t="shared" si="10"/>
        <v>-25.997354497354507</v>
      </c>
      <c r="Q101" s="29">
        <f t="shared" si="11"/>
        <v>-34</v>
      </c>
    </row>
    <row r="102" spans="1:17" x14ac:dyDescent="0.2">
      <c r="A102" s="26" t="s">
        <v>92</v>
      </c>
      <c r="B102" s="47">
        <v>1</v>
      </c>
      <c r="C102" s="29">
        <v>18.181818181818102</v>
      </c>
      <c r="D102" s="29">
        <v>16.6666666666666</v>
      </c>
      <c r="E102" s="29">
        <v>23.664000000000001</v>
      </c>
      <c r="F102" s="29"/>
      <c r="G102" s="29">
        <v>10</v>
      </c>
      <c r="H102" s="29">
        <v>10</v>
      </c>
      <c r="I102" s="29">
        <v>22.7</v>
      </c>
      <c r="J102" s="29"/>
      <c r="K102" s="29">
        <f t="shared" si="8"/>
        <v>-8.1818181818181017</v>
      </c>
      <c r="L102" s="29">
        <f t="shared" si="8"/>
        <v>-6.6666666666666003</v>
      </c>
      <c r="M102" s="29">
        <f t="shared" si="8"/>
        <v>-0.96400000000000219</v>
      </c>
      <c r="N102" s="30">
        <f t="shared" si="8"/>
        <v>0</v>
      </c>
      <c r="O102" s="29">
        <f t="shared" si="9"/>
        <v>-6.9973333333334011</v>
      </c>
      <c r="P102" s="29">
        <f t="shared" si="10"/>
        <v>-5.4821818181818998</v>
      </c>
      <c r="Q102" s="29">
        <f t="shared" si="11"/>
        <v>-23.664000000000001</v>
      </c>
    </row>
    <row r="103" spans="1:17" x14ac:dyDescent="0.2">
      <c r="A103" s="26" t="s">
        <v>93</v>
      </c>
      <c r="B103" s="47">
        <v>11</v>
      </c>
      <c r="C103" s="29">
        <v>14.570137464874279</v>
      </c>
      <c r="D103" s="29">
        <v>19.11234190645952</v>
      </c>
      <c r="E103" s="29">
        <v>31.142857142857132</v>
      </c>
      <c r="F103" s="29">
        <v>25.63283333333332</v>
      </c>
      <c r="G103" s="29">
        <v>13.55868837045305</v>
      </c>
      <c r="H103" s="29">
        <v>17.924157541804568</v>
      </c>
      <c r="I103" s="29">
        <v>36.25</v>
      </c>
      <c r="J103" s="29">
        <v>23.615333333333336</v>
      </c>
      <c r="K103" s="29">
        <f t="shared" si="8"/>
        <v>-1.0114490944212289</v>
      </c>
      <c r="L103" s="29">
        <f t="shared" si="8"/>
        <v>-1.1881843646549513</v>
      </c>
      <c r="M103" s="29">
        <f t="shared" si="8"/>
        <v>5.1071428571428683</v>
      </c>
      <c r="N103" s="30">
        <f t="shared" si="8"/>
        <v>-2.0174999999999841</v>
      </c>
      <c r="O103" s="29">
        <f t="shared" si="9"/>
        <v>-12.030515236397612</v>
      </c>
      <c r="P103" s="29">
        <f t="shared" si="10"/>
        <v>-16.572719677982853</v>
      </c>
      <c r="Q103" s="29">
        <f t="shared" si="11"/>
        <v>-5.5100238095238119</v>
      </c>
    </row>
    <row r="104" spans="1:17" x14ac:dyDescent="0.2">
      <c r="A104" s="26" t="s">
        <v>94</v>
      </c>
      <c r="B104" s="47">
        <v>50</v>
      </c>
      <c r="C104" s="29">
        <v>26.981298218337354</v>
      </c>
      <c r="D104" s="29">
        <v>22.073973980564862</v>
      </c>
      <c r="E104" s="29">
        <v>37.581030303030296</v>
      </c>
      <c r="F104" s="29">
        <v>37.982449999999986</v>
      </c>
      <c r="G104" s="29">
        <v>26.523262554709873</v>
      </c>
      <c r="H104" s="29">
        <v>12.333569208569189</v>
      </c>
      <c r="I104" s="29">
        <v>33.780833333333327</v>
      </c>
      <c r="J104" s="29">
        <v>28.876249999999999</v>
      </c>
      <c r="K104" s="29">
        <f t="shared" si="8"/>
        <v>-0.45803566362748072</v>
      </c>
      <c r="L104" s="29">
        <f t="shared" si="8"/>
        <v>-9.7404047719956726</v>
      </c>
      <c r="M104" s="29">
        <f t="shared" si="8"/>
        <v>-3.8001969696969695</v>
      </c>
      <c r="N104" s="30">
        <f t="shared" si="8"/>
        <v>-9.106199999999987</v>
      </c>
      <c r="O104" s="29">
        <f t="shared" si="9"/>
        <v>-15.507056322465434</v>
      </c>
      <c r="P104" s="29">
        <f t="shared" si="10"/>
        <v>-10.599732084692942</v>
      </c>
      <c r="Q104" s="29">
        <f t="shared" si="11"/>
        <v>0.40141969696968971</v>
      </c>
    </row>
    <row r="105" spans="1:17" x14ac:dyDescent="0.2">
      <c r="A105" s="26" t="s">
        <v>95</v>
      </c>
      <c r="B105" s="47">
        <v>1</v>
      </c>
      <c r="C105" s="29"/>
      <c r="D105" s="29">
        <v>0</v>
      </c>
      <c r="E105" s="29"/>
      <c r="F105" s="29"/>
      <c r="G105" s="29">
        <v>0</v>
      </c>
      <c r="H105" s="29">
        <v>11.1111111111111</v>
      </c>
      <c r="I105" s="29"/>
      <c r="J105" s="29"/>
      <c r="K105" s="29">
        <f t="shared" si="8"/>
        <v>0</v>
      </c>
      <c r="L105" s="29">
        <f t="shared" si="8"/>
        <v>11.1111111111111</v>
      </c>
      <c r="M105" s="29">
        <f t="shared" si="8"/>
        <v>0</v>
      </c>
      <c r="N105" s="30">
        <f t="shared" si="8"/>
        <v>0</v>
      </c>
      <c r="O105" s="29">
        <f t="shared" si="9"/>
        <v>0</v>
      </c>
      <c r="P105" s="29">
        <f t="shared" si="10"/>
        <v>0</v>
      </c>
      <c r="Q105" s="29">
        <f t="shared" si="11"/>
        <v>0</v>
      </c>
    </row>
    <row r="106" spans="1:17" x14ac:dyDescent="0.2">
      <c r="A106" s="26" t="s">
        <v>96</v>
      </c>
      <c r="B106" s="47">
        <v>1</v>
      </c>
      <c r="C106" s="29">
        <v>11.1111111111111</v>
      </c>
      <c r="D106" s="29">
        <v>20</v>
      </c>
      <c r="E106" s="29"/>
      <c r="F106" s="29"/>
      <c r="G106" s="29">
        <v>22.2222222222222</v>
      </c>
      <c r="H106" s="29">
        <v>10</v>
      </c>
      <c r="I106" s="29">
        <v>12.4</v>
      </c>
      <c r="J106" s="29"/>
      <c r="K106" s="29">
        <f t="shared" si="8"/>
        <v>11.1111111111111</v>
      </c>
      <c r="L106" s="29">
        <f t="shared" si="8"/>
        <v>-10</v>
      </c>
      <c r="M106" s="29">
        <f t="shared" si="8"/>
        <v>12.4</v>
      </c>
      <c r="N106" s="30">
        <f t="shared" si="8"/>
        <v>0</v>
      </c>
      <c r="O106" s="29">
        <f t="shared" si="9"/>
        <v>20</v>
      </c>
      <c r="P106" s="29">
        <f t="shared" si="10"/>
        <v>11.1111111111111</v>
      </c>
      <c r="Q106" s="29">
        <f t="shared" si="11"/>
        <v>0</v>
      </c>
    </row>
    <row r="107" spans="1:17" x14ac:dyDescent="0.2">
      <c r="A107" s="26" t="s">
        <v>97</v>
      </c>
      <c r="B107" s="47">
        <v>1</v>
      </c>
      <c r="C107" s="29">
        <v>7.1428571428571397</v>
      </c>
      <c r="D107" s="29">
        <v>0</v>
      </c>
      <c r="E107" s="29"/>
      <c r="F107" s="29"/>
      <c r="G107" s="29">
        <v>7.1428571428571397</v>
      </c>
      <c r="H107" s="29">
        <v>0</v>
      </c>
      <c r="I107" s="29">
        <v>31.64</v>
      </c>
      <c r="J107" s="29">
        <v>19.16</v>
      </c>
      <c r="K107" s="29">
        <f t="shared" si="8"/>
        <v>0</v>
      </c>
      <c r="L107" s="29">
        <f t="shared" si="8"/>
        <v>0</v>
      </c>
      <c r="M107" s="29">
        <f t="shared" si="8"/>
        <v>31.64</v>
      </c>
      <c r="N107" s="30">
        <f t="shared" si="8"/>
        <v>19.16</v>
      </c>
      <c r="O107" s="29">
        <f t="shared" si="9"/>
        <v>0</v>
      </c>
      <c r="P107" s="29">
        <f t="shared" si="10"/>
        <v>7.1428571428571397</v>
      </c>
      <c r="Q107" s="29">
        <f t="shared" si="11"/>
        <v>0</v>
      </c>
    </row>
    <row r="108" spans="1:17" x14ac:dyDescent="0.2">
      <c r="A108" s="26" t="s">
        <v>98</v>
      </c>
      <c r="B108" s="47">
        <v>39</v>
      </c>
      <c r="C108" s="29">
        <v>5.973052427939634</v>
      </c>
      <c r="D108" s="29">
        <v>7.5788925556727307</v>
      </c>
      <c r="E108" s="29">
        <v>30.184615384615384</v>
      </c>
      <c r="F108" s="29">
        <v>21.555250000000001</v>
      </c>
      <c r="G108" s="29">
        <v>6.5673172143760352</v>
      </c>
      <c r="H108" s="29">
        <v>5.6074830005475924</v>
      </c>
      <c r="I108" s="29">
        <v>23.272222222222219</v>
      </c>
      <c r="J108" s="29">
        <v>18.571428571428573</v>
      </c>
      <c r="K108" s="29">
        <f t="shared" si="8"/>
        <v>0.59426478643640124</v>
      </c>
      <c r="L108" s="29">
        <f t="shared" si="8"/>
        <v>-1.9714095551251383</v>
      </c>
      <c r="M108" s="29">
        <f t="shared" si="8"/>
        <v>-6.9123931623931654</v>
      </c>
      <c r="N108" s="30">
        <f t="shared" si="8"/>
        <v>-2.983821428571428</v>
      </c>
      <c r="O108" s="29">
        <f t="shared" si="9"/>
        <v>-22.605722828942653</v>
      </c>
      <c r="P108" s="29">
        <f t="shared" si="10"/>
        <v>-24.211562956675749</v>
      </c>
      <c r="Q108" s="29">
        <f t="shared" si="11"/>
        <v>-8.6293653846153831</v>
      </c>
    </row>
    <row r="109" spans="1:17" x14ac:dyDescent="0.2">
      <c r="A109" s="26" t="s">
        <v>99</v>
      </c>
      <c r="B109" s="47">
        <v>4</v>
      </c>
      <c r="C109" s="29">
        <v>0</v>
      </c>
      <c r="D109" s="29">
        <v>0</v>
      </c>
      <c r="E109" s="29">
        <v>40.9</v>
      </c>
      <c r="F109" s="29">
        <v>39.899999999999899</v>
      </c>
      <c r="G109" s="29">
        <v>25.040950040950001</v>
      </c>
      <c r="H109" s="29">
        <v>20</v>
      </c>
      <c r="I109" s="29">
        <v>31.75</v>
      </c>
      <c r="J109" s="29">
        <v>32.399999999999949</v>
      </c>
      <c r="K109" s="29">
        <f t="shared" si="8"/>
        <v>25.040950040950001</v>
      </c>
      <c r="L109" s="29">
        <f t="shared" si="8"/>
        <v>20</v>
      </c>
      <c r="M109" s="29">
        <f t="shared" si="8"/>
        <v>-9.1499999999999986</v>
      </c>
      <c r="N109" s="30">
        <f t="shared" si="8"/>
        <v>-7.4999999999999503</v>
      </c>
      <c r="O109" s="29">
        <f t="shared" si="9"/>
        <v>-40.9</v>
      </c>
      <c r="P109" s="29">
        <f t="shared" si="10"/>
        <v>-40.9</v>
      </c>
      <c r="Q109" s="29">
        <f t="shared" si="11"/>
        <v>-1.0000000000000995</v>
      </c>
    </row>
    <row r="110" spans="1:17" x14ac:dyDescent="0.2">
      <c r="A110" s="26" t="s">
        <v>100</v>
      </c>
      <c r="B110" s="47">
        <v>39</v>
      </c>
      <c r="C110" s="29">
        <v>14.286321414467846</v>
      </c>
      <c r="D110" s="29">
        <v>26.383289893289863</v>
      </c>
      <c r="E110" s="29">
        <v>31.614264705882352</v>
      </c>
      <c r="F110" s="29">
        <v>22.110285714285716</v>
      </c>
      <c r="G110" s="29">
        <v>12.129684054139389</v>
      </c>
      <c r="H110" s="29">
        <v>16.840998716383304</v>
      </c>
      <c r="I110" s="29">
        <v>32.82</v>
      </c>
      <c r="J110" s="29">
        <v>22.363181818181818</v>
      </c>
      <c r="K110" s="29">
        <f t="shared" si="8"/>
        <v>-2.1566373603284568</v>
      </c>
      <c r="L110" s="29">
        <f t="shared" si="8"/>
        <v>-9.5422911769065593</v>
      </c>
      <c r="M110" s="29">
        <f t="shared" si="8"/>
        <v>1.2057352941176482</v>
      </c>
      <c r="N110" s="30">
        <f t="shared" si="8"/>
        <v>0.25289610389610218</v>
      </c>
      <c r="O110" s="29">
        <f t="shared" si="9"/>
        <v>-5.2309748125924891</v>
      </c>
      <c r="P110" s="29">
        <f t="shared" si="10"/>
        <v>-17.327943291414506</v>
      </c>
      <c r="Q110" s="29">
        <f t="shared" si="11"/>
        <v>-9.503978991596636</v>
      </c>
    </row>
    <row r="111" spans="1:17" x14ac:dyDescent="0.2">
      <c r="A111" s="26" t="s">
        <v>101</v>
      </c>
      <c r="B111" s="47">
        <v>16</v>
      </c>
      <c r="C111" s="29">
        <v>22.058722527472497</v>
      </c>
      <c r="D111" s="29">
        <v>31.731150793650784</v>
      </c>
      <c r="E111" s="29">
        <v>41.38642857142856</v>
      </c>
      <c r="F111" s="29">
        <v>31.675727272727272</v>
      </c>
      <c r="G111" s="29">
        <v>20.456851155380534</v>
      </c>
      <c r="H111" s="29">
        <v>21.820436507936485</v>
      </c>
      <c r="I111" s="29">
        <v>40.809285714285707</v>
      </c>
      <c r="J111" s="29">
        <v>32.47</v>
      </c>
      <c r="K111" s="29">
        <f t="shared" si="8"/>
        <v>-1.6018713720919635</v>
      </c>
      <c r="L111" s="29">
        <f t="shared" si="8"/>
        <v>-9.9107142857142989</v>
      </c>
      <c r="M111" s="29">
        <f t="shared" si="8"/>
        <v>-0.57714285714285296</v>
      </c>
      <c r="N111" s="30">
        <f t="shared" si="8"/>
        <v>0.7942727272727268</v>
      </c>
      <c r="O111" s="29">
        <f t="shared" si="9"/>
        <v>-9.6552777777777763</v>
      </c>
      <c r="P111" s="29">
        <f t="shared" si="10"/>
        <v>-19.327706043956063</v>
      </c>
      <c r="Q111" s="29">
        <f t="shared" si="11"/>
        <v>-9.710701298701288</v>
      </c>
    </row>
    <row r="112" spans="1:17" x14ac:dyDescent="0.2">
      <c r="A112" s="26" t="s">
        <v>102</v>
      </c>
      <c r="B112" s="47">
        <v>1</v>
      </c>
      <c r="C112" s="29">
        <v>22.641509433962199</v>
      </c>
      <c r="D112" s="29">
        <v>28.571428571428498</v>
      </c>
      <c r="E112" s="29">
        <v>45</v>
      </c>
      <c r="F112" s="29">
        <v>39</v>
      </c>
      <c r="G112" s="29">
        <v>26.923076923076898</v>
      </c>
      <c r="H112" s="29">
        <v>25</v>
      </c>
      <c r="I112" s="29">
        <v>44</v>
      </c>
      <c r="J112" s="29">
        <v>31.48</v>
      </c>
      <c r="K112" s="29">
        <f t="shared" si="8"/>
        <v>4.2815674891146998</v>
      </c>
      <c r="L112" s="29">
        <f t="shared" si="8"/>
        <v>-3.5714285714284983</v>
      </c>
      <c r="M112" s="29">
        <f t="shared" si="8"/>
        <v>-1</v>
      </c>
      <c r="N112" s="30">
        <f t="shared" si="8"/>
        <v>-7.52</v>
      </c>
      <c r="O112" s="29">
        <f t="shared" si="9"/>
        <v>-16.428571428571502</v>
      </c>
      <c r="P112" s="29">
        <f t="shared" si="10"/>
        <v>-22.358490566037801</v>
      </c>
      <c r="Q112" s="29">
        <f t="shared" si="11"/>
        <v>-6</v>
      </c>
    </row>
    <row r="113" spans="1:17" x14ac:dyDescent="0.2">
      <c r="A113" s="26" t="s">
        <v>103</v>
      </c>
      <c r="B113" s="47">
        <v>18</v>
      </c>
      <c r="C113" s="29">
        <v>22.590095090095062</v>
      </c>
      <c r="D113" s="29">
        <v>42.077020202020186</v>
      </c>
      <c r="E113" s="29">
        <v>30.851437499999999</v>
      </c>
      <c r="F113" s="29">
        <v>31.857833333333332</v>
      </c>
      <c r="G113" s="29">
        <v>18.073380867498496</v>
      </c>
      <c r="H113" s="29">
        <v>40.812690396023704</v>
      </c>
      <c r="I113" s="29">
        <v>31.679411764705886</v>
      </c>
      <c r="J113" s="29">
        <v>25.972727272727276</v>
      </c>
      <c r="K113" s="29">
        <f t="shared" si="8"/>
        <v>-4.5167142225965655</v>
      </c>
      <c r="L113" s="29">
        <f t="shared" si="8"/>
        <v>-1.264329805996482</v>
      </c>
      <c r="M113" s="29">
        <f t="shared" si="8"/>
        <v>0.82797426470588675</v>
      </c>
      <c r="N113" s="30">
        <f t="shared" si="8"/>
        <v>-5.8851060606060557</v>
      </c>
      <c r="O113" s="29">
        <f t="shared" si="9"/>
        <v>11.225582702020187</v>
      </c>
      <c r="P113" s="29">
        <f t="shared" si="10"/>
        <v>-8.2613424099049375</v>
      </c>
      <c r="Q113" s="29">
        <f t="shared" si="11"/>
        <v>1.0063958333333325</v>
      </c>
    </row>
    <row r="114" spans="1:17" x14ac:dyDescent="0.2">
      <c r="A114" s="26" t="s">
        <v>104</v>
      </c>
      <c r="B114" s="47">
        <v>1</v>
      </c>
      <c r="C114" s="29">
        <v>11.363636363636299</v>
      </c>
      <c r="D114" s="29">
        <v>0</v>
      </c>
      <c r="E114" s="29">
        <v>48</v>
      </c>
      <c r="F114" s="29">
        <v>47</v>
      </c>
      <c r="G114" s="29">
        <v>10</v>
      </c>
      <c r="H114" s="29">
        <v>11.1111111111111</v>
      </c>
      <c r="I114" s="29">
        <v>44</v>
      </c>
      <c r="J114" s="29">
        <v>41.81</v>
      </c>
      <c r="K114" s="29">
        <f t="shared" si="8"/>
        <v>-1.3636363636362994</v>
      </c>
      <c r="L114" s="29">
        <f t="shared" si="8"/>
        <v>11.1111111111111</v>
      </c>
      <c r="M114" s="29">
        <f t="shared" si="8"/>
        <v>-4</v>
      </c>
      <c r="N114" s="30">
        <f t="shared" si="8"/>
        <v>-5.1899999999999977</v>
      </c>
      <c r="O114" s="29">
        <f t="shared" si="9"/>
        <v>-48</v>
      </c>
      <c r="P114" s="29">
        <f t="shared" si="10"/>
        <v>-36.636363636363697</v>
      </c>
      <c r="Q114" s="29">
        <f t="shared" si="11"/>
        <v>-1</v>
      </c>
    </row>
    <row r="115" spans="1:17" x14ac:dyDescent="0.2">
      <c r="A115" s="26" t="s">
        <v>105</v>
      </c>
      <c r="B115" s="47">
        <v>3</v>
      </c>
      <c r="C115" s="29">
        <v>9.3328240387063754</v>
      </c>
      <c r="D115" s="29">
        <v>12.794612794612766</v>
      </c>
      <c r="E115" s="29">
        <v>21.268999999999998</v>
      </c>
      <c r="F115" s="29"/>
      <c r="G115" s="29">
        <v>9.4444444444444429</v>
      </c>
      <c r="H115" s="29">
        <v>9.3939393939393678</v>
      </c>
      <c r="I115" s="29">
        <v>24.55</v>
      </c>
      <c r="J115" s="29"/>
      <c r="K115" s="29">
        <f t="shared" si="8"/>
        <v>0.11162040573806742</v>
      </c>
      <c r="L115" s="29">
        <f t="shared" si="8"/>
        <v>-3.4006734006733979</v>
      </c>
      <c r="M115" s="29">
        <f t="shared" si="8"/>
        <v>3.2810000000000024</v>
      </c>
      <c r="N115" s="30">
        <f t="shared" si="8"/>
        <v>0</v>
      </c>
      <c r="O115" s="29">
        <f t="shared" si="9"/>
        <v>-8.4743872053872327</v>
      </c>
      <c r="P115" s="29">
        <f t="shared" si="10"/>
        <v>-11.936175961293623</v>
      </c>
      <c r="Q115" s="29">
        <f t="shared" si="11"/>
        <v>-21.268999999999998</v>
      </c>
    </row>
    <row r="116" spans="1:17" x14ac:dyDescent="0.2">
      <c r="A116" s="26" t="s">
        <v>106</v>
      </c>
      <c r="B116" s="47">
        <v>2</v>
      </c>
      <c r="C116" s="29">
        <v>17.5</v>
      </c>
      <c r="D116" s="29">
        <v>12.5</v>
      </c>
      <c r="E116" s="29">
        <v>25.5</v>
      </c>
      <c r="F116" s="29">
        <v>22.818999999999999</v>
      </c>
      <c r="G116" s="29">
        <v>0</v>
      </c>
      <c r="H116" s="29">
        <v>5.55555555555555</v>
      </c>
      <c r="I116" s="29">
        <v>20.5</v>
      </c>
      <c r="J116" s="29">
        <v>15.215</v>
      </c>
      <c r="K116" s="29">
        <f t="shared" si="8"/>
        <v>-17.5</v>
      </c>
      <c r="L116" s="29">
        <f t="shared" si="8"/>
        <v>-6.94444444444445</v>
      </c>
      <c r="M116" s="29">
        <f t="shared" si="8"/>
        <v>-5</v>
      </c>
      <c r="N116" s="30">
        <f t="shared" si="8"/>
        <v>-7.6039999999999992</v>
      </c>
      <c r="O116" s="29">
        <f t="shared" si="9"/>
        <v>-13</v>
      </c>
      <c r="P116" s="29">
        <f t="shared" si="10"/>
        <v>-8</v>
      </c>
      <c r="Q116" s="29">
        <f t="shared" si="11"/>
        <v>-2.6810000000000009</v>
      </c>
    </row>
    <row r="117" spans="1:17" x14ac:dyDescent="0.2">
      <c r="A117" s="26" t="s">
        <v>107</v>
      </c>
      <c r="B117" s="47">
        <v>3</v>
      </c>
      <c r="C117" s="29">
        <v>0</v>
      </c>
      <c r="D117" s="29">
        <v>25</v>
      </c>
      <c r="E117" s="29">
        <v>5.3730000000000002</v>
      </c>
      <c r="F117" s="29">
        <v>0</v>
      </c>
      <c r="G117" s="29">
        <v>0</v>
      </c>
      <c r="H117" s="29">
        <v>7.4074074074074003</v>
      </c>
      <c r="I117" s="29"/>
      <c r="J117" s="29"/>
      <c r="K117" s="29">
        <f t="shared" si="8"/>
        <v>0</v>
      </c>
      <c r="L117" s="29">
        <f t="shared" si="8"/>
        <v>-17.592592592592599</v>
      </c>
      <c r="M117" s="29">
        <f t="shared" si="8"/>
        <v>-5.3730000000000002</v>
      </c>
      <c r="N117" s="30">
        <f t="shared" si="8"/>
        <v>0</v>
      </c>
      <c r="O117" s="29">
        <f t="shared" si="9"/>
        <v>19.626999999999999</v>
      </c>
      <c r="P117" s="29">
        <f t="shared" si="10"/>
        <v>-5.3730000000000002</v>
      </c>
      <c r="Q117" s="29">
        <f t="shared" si="11"/>
        <v>-5.3730000000000002</v>
      </c>
    </row>
    <row r="118" spans="1:17" x14ac:dyDescent="0.2">
      <c r="A118" s="26" t="s">
        <v>108</v>
      </c>
      <c r="B118" s="47">
        <v>23</v>
      </c>
      <c r="C118" s="29">
        <v>30.185617448273174</v>
      </c>
      <c r="D118" s="29">
        <v>10.023771572342989</v>
      </c>
      <c r="E118" s="29">
        <v>54.407333333333334</v>
      </c>
      <c r="F118" s="29">
        <v>41.901249999999976</v>
      </c>
      <c r="G118" s="29">
        <v>29.970928698255499</v>
      </c>
      <c r="H118" s="29">
        <v>7.6239883305100493</v>
      </c>
      <c r="I118" s="29">
        <v>54.05</v>
      </c>
      <c r="J118" s="29">
        <v>65.430000000000007</v>
      </c>
      <c r="K118" s="29">
        <f t="shared" si="8"/>
        <v>-0.21468875001767529</v>
      </c>
      <c r="L118" s="29">
        <f t="shared" si="8"/>
        <v>-2.3997832418329397</v>
      </c>
      <c r="M118" s="29">
        <f t="shared" si="8"/>
        <v>-0.35733333333333661</v>
      </c>
      <c r="N118" s="30">
        <f t="shared" si="8"/>
        <v>23.528750000000031</v>
      </c>
      <c r="O118" s="29">
        <f t="shared" si="9"/>
        <v>-44.383561760990347</v>
      </c>
      <c r="P118" s="29">
        <f t="shared" si="10"/>
        <v>-24.22171588506016</v>
      </c>
      <c r="Q118" s="29">
        <f t="shared" si="11"/>
        <v>-12.506083333333358</v>
      </c>
    </row>
    <row r="119" spans="1:17" x14ac:dyDescent="0.2">
      <c r="A119" s="26" t="s">
        <v>109</v>
      </c>
      <c r="B119" s="47">
        <v>30</v>
      </c>
      <c r="C119" s="29">
        <v>19.053030303030287</v>
      </c>
      <c r="D119" s="29">
        <v>18.2006755870392</v>
      </c>
      <c r="E119" s="29">
        <v>42.131722222222223</v>
      </c>
      <c r="F119" s="29">
        <v>37.600272727272724</v>
      </c>
      <c r="G119" s="29">
        <v>15.149470899470884</v>
      </c>
      <c r="H119" s="29">
        <v>17.416379916379903</v>
      </c>
      <c r="I119" s="29">
        <v>41.904999999999994</v>
      </c>
      <c r="J119" s="29">
        <v>33.700000000000003</v>
      </c>
      <c r="K119" s="29">
        <f t="shared" si="8"/>
        <v>-3.9035594035594023</v>
      </c>
      <c r="L119" s="29">
        <f t="shared" si="8"/>
        <v>-0.78429567065929717</v>
      </c>
      <c r="M119" s="29">
        <f t="shared" si="8"/>
        <v>-0.22672222222222871</v>
      </c>
      <c r="N119" s="30">
        <f t="shared" si="8"/>
        <v>-3.9002727272727213</v>
      </c>
      <c r="O119" s="29">
        <f t="shared" si="9"/>
        <v>-23.931046635183023</v>
      </c>
      <c r="P119" s="29">
        <f t="shared" si="10"/>
        <v>-23.078691919191936</v>
      </c>
      <c r="Q119" s="29">
        <f t="shared" si="11"/>
        <v>-4.5314494949494986</v>
      </c>
    </row>
    <row r="120" spans="1:17" x14ac:dyDescent="0.2">
      <c r="A120" s="26" t="s">
        <v>110</v>
      </c>
      <c r="B120" s="47">
        <v>8</v>
      </c>
      <c r="C120" s="29">
        <v>20.828373015872998</v>
      </c>
      <c r="D120" s="29">
        <v>15.421555783397874</v>
      </c>
      <c r="E120" s="29">
        <v>45.551285714285719</v>
      </c>
      <c r="F120" s="29">
        <v>37.711333333333336</v>
      </c>
      <c r="G120" s="29">
        <v>13.135822510822475</v>
      </c>
      <c r="H120" s="29">
        <v>6.9855571900766371</v>
      </c>
      <c r="I120" s="29">
        <v>44.147500000000001</v>
      </c>
      <c r="J120" s="29">
        <v>41.99</v>
      </c>
      <c r="K120" s="29">
        <f t="shared" si="8"/>
        <v>-7.692550505050523</v>
      </c>
      <c r="L120" s="29">
        <f t="shared" si="8"/>
        <v>-8.4359985933212371</v>
      </c>
      <c r="M120" s="29">
        <f t="shared" si="8"/>
        <v>-1.4037857142857177</v>
      </c>
      <c r="N120" s="30">
        <f t="shared" si="8"/>
        <v>4.2786666666666662</v>
      </c>
      <c r="O120" s="29">
        <f t="shared" si="9"/>
        <v>-30.129729930887844</v>
      </c>
      <c r="P120" s="29">
        <f t="shared" si="10"/>
        <v>-24.722912698412721</v>
      </c>
      <c r="Q120" s="29">
        <f t="shared" si="11"/>
        <v>-7.8399523809523828</v>
      </c>
    </row>
    <row r="121" spans="1:17" x14ac:dyDescent="0.2">
      <c r="A121" s="26" t="s">
        <v>111</v>
      </c>
      <c r="B121" s="47">
        <v>1</v>
      </c>
      <c r="C121" s="29">
        <v>9.0909090909090899</v>
      </c>
      <c r="D121" s="29">
        <v>22.2222222222222</v>
      </c>
      <c r="E121" s="29">
        <v>67</v>
      </c>
      <c r="F121" s="29"/>
      <c r="G121" s="29">
        <v>9.0909090909090899</v>
      </c>
      <c r="H121" s="29">
        <v>22.2222222222222</v>
      </c>
      <c r="I121" s="29"/>
      <c r="J121" s="29"/>
      <c r="K121" s="29">
        <f t="shared" si="8"/>
        <v>0</v>
      </c>
      <c r="L121" s="29">
        <f t="shared" si="8"/>
        <v>0</v>
      </c>
      <c r="M121" s="29">
        <f t="shared" si="8"/>
        <v>-67</v>
      </c>
      <c r="N121" s="30">
        <f t="shared" si="8"/>
        <v>0</v>
      </c>
      <c r="O121" s="29">
        <f t="shared" si="9"/>
        <v>-44.7777777777778</v>
      </c>
      <c r="P121" s="29">
        <f t="shared" si="10"/>
        <v>-57.909090909090907</v>
      </c>
      <c r="Q121" s="29">
        <f t="shared" si="11"/>
        <v>-67</v>
      </c>
    </row>
    <row r="122" spans="1:17" x14ac:dyDescent="0.2">
      <c r="A122" s="26" t="s">
        <v>112</v>
      </c>
      <c r="B122" s="47">
        <v>2</v>
      </c>
      <c r="C122" s="29">
        <v>5.10204081632655</v>
      </c>
      <c r="D122" s="29">
        <v>0</v>
      </c>
      <c r="E122" s="29">
        <v>48</v>
      </c>
      <c r="F122" s="29">
        <v>16</v>
      </c>
      <c r="G122" s="29">
        <v>28.773584905660375</v>
      </c>
      <c r="H122" s="29">
        <v>0</v>
      </c>
      <c r="I122" s="29">
        <v>40</v>
      </c>
      <c r="J122" s="29">
        <v>9</v>
      </c>
      <c r="K122" s="29">
        <f t="shared" si="8"/>
        <v>23.671544089333825</v>
      </c>
      <c r="L122" s="29">
        <f t="shared" si="8"/>
        <v>0</v>
      </c>
      <c r="M122" s="29">
        <f t="shared" si="8"/>
        <v>-8</v>
      </c>
      <c r="N122" s="30">
        <f t="shared" si="8"/>
        <v>-7</v>
      </c>
      <c r="O122" s="29">
        <f t="shared" si="9"/>
        <v>-48</v>
      </c>
      <c r="P122" s="29">
        <f t="shared" si="10"/>
        <v>-42.89795918367345</v>
      </c>
      <c r="Q122" s="29">
        <f t="shared" si="11"/>
        <v>-32</v>
      </c>
    </row>
    <row r="123" spans="1:17" x14ac:dyDescent="0.2">
      <c r="A123" s="26" t="s">
        <v>113</v>
      </c>
      <c r="B123" s="47">
        <v>38</v>
      </c>
      <c r="C123" s="29">
        <v>16.476014095983103</v>
      </c>
      <c r="D123" s="29">
        <v>7.0550116550116453</v>
      </c>
      <c r="E123" s="29">
        <v>40.908666666666662</v>
      </c>
      <c r="F123" s="29">
        <v>29.033874999999988</v>
      </c>
      <c r="G123" s="29">
        <v>14.43817039468415</v>
      </c>
      <c r="H123" s="29">
        <v>5.7029392937914949</v>
      </c>
      <c r="I123" s="29">
        <v>33.682749999999992</v>
      </c>
      <c r="J123" s="29">
        <v>21.450000000000003</v>
      </c>
      <c r="K123" s="29">
        <f t="shared" si="8"/>
        <v>-2.0378437012989536</v>
      </c>
      <c r="L123" s="29">
        <f t="shared" si="8"/>
        <v>-1.3520723612201504</v>
      </c>
      <c r="M123" s="29">
        <f t="shared" si="8"/>
        <v>-7.2259166666666701</v>
      </c>
      <c r="N123" s="30">
        <f t="shared" si="8"/>
        <v>-7.5838749999999848</v>
      </c>
      <c r="O123" s="29">
        <f t="shared" si="9"/>
        <v>-33.853655011655015</v>
      </c>
      <c r="P123" s="29">
        <f t="shared" si="10"/>
        <v>-24.432652570683558</v>
      </c>
      <c r="Q123" s="29">
        <f t="shared" si="11"/>
        <v>-11.874791666666674</v>
      </c>
    </row>
    <row r="124" spans="1:17" x14ac:dyDescent="0.2">
      <c r="A124" s="26" t="s">
        <v>114</v>
      </c>
      <c r="B124" s="47">
        <v>7</v>
      </c>
      <c r="C124" s="29">
        <v>0</v>
      </c>
      <c r="D124" s="29">
        <v>0</v>
      </c>
      <c r="E124" s="29">
        <v>7.2</v>
      </c>
      <c r="F124" s="29"/>
      <c r="G124" s="29">
        <v>0</v>
      </c>
      <c r="H124" s="29">
        <v>0</v>
      </c>
      <c r="I124" s="29">
        <v>7.9</v>
      </c>
      <c r="J124" s="29"/>
      <c r="K124" s="29">
        <f t="shared" si="8"/>
        <v>0</v>
      </c>
      <c r="L124" s="29">
        <f t="shared" si="8"/>
        <v>0</v>
      </c>
      <c r="M124" s="29">
        <f t="shared" si="8"/>
        <v>0.70000000000000018</v>
      </c>
      <c r="N124" s="30">
        <f t="shared" si="8"/>
        <v>0</v>
      </c>
      <c r="O124" s="29">
        <f t="shared" si="9"/>
        <v>-7.2</v>
      </c>
      <c r="P124" s="29">
        <f t="shared" si="10"/>
        <v>-7.2</v>
      </c>
      <c r="Q124" s="29">
        <f t="shared" si="11"/>
        <v>-7.2</v>
      </c>
    </row>
    <row r="125" spans="1:17" x14ac:dyDescent="0.2">
      <c r="A125" s="26" t="s">
        <v>115</v>
      </c>
      <c r="B125" s="47">
        <v>41</v>
      </c>
      <c r="C125" s="29">
        <v>23.063697571693769</v>
      </c>
      <c r="D125" s="29">
        <v>12.957906537906517</v>
      </c>
      <c r="E125" s="29">
        <v>42.203043478260867</v>
      </c>
      <c r="F125" s="29">
        <v>41.599692307692308</v>
      </c>
      <c r="G125" s="29">
        <v>25.406080456761458</v>
      </c>
      <c r="H125" s="29">
        <v>7.8346904044464916</v>
      </c>
      <c r="I125" s="29">
        <v>44.864375000000003</v>
      </c>
      <c r="J125" s="29">
        <v>43.677500000000002</v>
      </c>
      <c r="K125" s="29">
        <f t="shared" si="8"/>
        <v>2.3423828850676891</v>
      </c>
      <c r="L125" s="29">
        <f t="shared" si="8"/>
        <v>-5.1232161334600255</v>
      </c>
      <c r="M125" s="29">
        <f t="shared" si="8"/>
        <v>2.661331521739136</v>
      </c>
      <c r="N125" s="30">
        <f t="shared" si="8"/>
        <v>2.0778076923076938</v>
      </c>
      <c r="O125" s="29">
        <f t="shared" si="9"/>
        <v>-29.24513694035435</v>
      </c>
      <c r="P125" s="29">
        <f t="shared" si="10"/>
        <v>-19.139345906567097</v>
      </c>
      <c r="Q125" s="29">
        <f t="shared" si="11"/>
        <v>-0.60335117056855836</v>
      </c>
    </row>
    <row r="126" spans="1:17" x14ac:dyDescent="0.2">
      <c r="A126" s="26" t="s">
        <v>116</v>
      </c>
      <c r="B126" s="47">
        <v>128</v>
      </c>
      <c r="C126" s="29">
        <v>20.272464421863795</v>
      </c>
      <c r="D126" s="29">
        <v>23.671000791042303</v>
      </c>
      <c r="E126" s="29">
        <v>39.654010989010978</v>
      </c>
      <c r="F126" s="29">
        <v>31.537586206896545</v>
      </c>
      <c r="G126" s="29">
        <v>18.08628520916151</v>
      </c>
      <c r="H126" s="29">
        <v>19.229086566264048</v>
      </c>
      <c r="I126" s="29">
        <v>37.61922222222222</v>
      </c>
      <c r="J126" s="29">
        <v>30.859952380952382</v>
      </c>
      <c r="K126" s="29">
        <f t="shared" si="8"/>
        <v>-2.1861792127022852</v>
      </c>
      <c r="L126" s="29">
        <f t="shared" si="8"/>
        <v>-4.4419142247782553</v>
      </c>
      <c r="M126" s="29">
        <f t="shared" si="8"/>
        <v>-2.0347887667887576</v>
      </c>
      <c r="N126" s="30">
        <f t="shared" si="8"/>
        <v>-0.67763382594416299</v>
      </c>
      <c r="O126" s="29">
        <f t="shared" si="9"/>
        <v>-15.983010197968675</v>
      </c>
      <c r="P126" s="29">
        <f t="shared" si="10"/>
        <v>-19.381546567147183</v>
      </c>
      <c r="Q126" s="29">
        <f t="shared" si="11"/>
        <v>-8.1164247821144322</v>
      </c>
    </row>
    <row r="127" spans="1:17" x14ac:dyDescent="0.2">
      <c r="A127" s="26" t="s">
        <v>117</v>
      </c>
      <c r="B127" s="47">
        <v>133</v>
      </c>
      <c r="C127" s="29">
        <v>0</v>
      </c>
      <c r="D127" s="29">
        <v>0</v>
      </c>
      <c r="E127" s="29">
        <v>23.298666666666652</v>
      </c>
      <c r="F127" s="29">
        <v>15.169185185185187</v>
      </c>
      <c r="G127" s="29">
        <v>0</v>
      </c>
      <c r="H127" s="29">
        <v>0.29761904761904584</v>
      </c>
      <c r="I127" s="29">
        <v>24.903078947368417</v>
      </c>
      <c r="J127" s="29">
        <v>10.888821428571429</v>
      </c>
      <c r="K127" s="29">
        <f t="shared" si="8"/>
        <v>0</v>
      </c>
      <c r="L127" s="29">
        <f t="shared" si="8"/>
        <v>0.29761904761904584</v>
      </c>
      <c r="M127" s="29">
        <f t="shared" si="8"/>
        <v>1.6044122807017658</v>
      </c>
      <c r="N127" s="30">
        <f t="shared" si="8"/>
        <v>-4.2803637566137578</v>
      </c>
      <c r="O127" s="29">
        <f t="shared" si="9"/>
        <v>-23.298666666666652</v>
      </c>
      <c r="P127" s="29">
        <f t="shared" si="10"/>
        <v>-23.298666666666652</v>
      </c>
      <c r="Q127" s="29">
        <f t="shared" si="11"/>
        <v>-8.1294814814814647</v>
      </c>
    </row>
    <row r="128" spans="1:17" x14ac:dyDescent="0.2">
      <c r="A128" s="26" t="s">
        <v>118</v>
      </c>
      <c r="B128" s="47">
        <v>47</v>
      </c>
      <c r="C128" s="29">
        <v>13.687294260480568</v>
      </c>
      <c r="D128" s="29">
        <v>21.82893871790569</v>
      </c>
      <c r="E128" s="29">
        <v>38.236170731707318</v>
      </c>
      <c r="F128" s="29">
        <v>29.175874999999991</v>
      </c>
      <c r="G128" s="29">
        <v>12.219894349770355</v>
      </c>
      <c r="H128" s="29">
        <v>14.399949735616662</v>
      </c>
      <c r="I128" s="29">
        <v>38.164186046511624</v>
      </c>
      <c r="J128" s="29">
        <v>27.69405882352941</v>
      </c>
      <c r="K128" s="29">
        <f t="shared" si="8"/>
        <v>-1.4673999107102134</v>
      </c>
      <c r="L128" s="29">
        <f t="shared" si="8"/>
        <v>-7.4289889822890274</v>
      </c>
      <c r="M128" s="29">
        <f t="shared" si="8"/>
        <v>-7.1984685195694453E-2</v>
      </c>
      <c r="N128" s="30">
        <f t="shared" si="8"/>
        <v>-1.4818161764705806</v>
      </c>
      <c r="O128" s="29">
        <f t="shared" si="9"/>
        <v>-16.407232013801629</v>
      </c>
      <c r="P128" s="29">
        <f t="shared" si="10"/>
        <v>-24.548876471226748</v>
      </c>
      <c r="Q128" s="29">
        <f t="shared" si="11"/>
        <v>-9.0602957317073276</v>
      </c>
    </row>
    <row r="129" spans="1:17" x14ac:dyDescent="0.2">
      <c r="A129" s="26" t="s">
        <v>119</v>
      </c>
      <c r="B129" s="47">
        <v>1</v>
      </c>
      <c r="C129" s="29">
        <v>16.6666666666666</v>
      </c>
      <c r="D129" s="29">
        <v>11.1111111111111</v>
      </c>
      <c r="E129" s="29">
        <v>49</v>
      </c>
      <c r="F129" s="29">
        <v>26.61</v>
      </c>
      <c r="G129" s="29">
        <v>10</v>
      </c>
      <c r="H129" s="29">
        <v>0</v>
      </c>
      <c r="I129" s="29"/>
      <c r="J129" s="29"/>
      <c r="K129" s="29">
        <f t="shared" si="8"/>
        <v>-6.6666666666666003</v>
      </c>
      <c r="L129" s="29">
        <f t="shared" si="8"/>
        <v>-11.1111111111111</v>
      </c>
      <c r="M129" s="29">
        <f t="shared" si="8"/>
        <v>-49</v>
      </c>
      <c r="N129" s="30">
        <f t="shared" si="8"/>
        <v>-26.61</v>
      </c>
      <c r="O129" s="29">
        <f t="shared" si="9"/>
        <v>-37.8888888888889</v>
      </c>
      <c r="P129" s="29">
        <f t="shared" si="10"/>
        <v>-32.3333333333334</v>
      </c>
      <c r="Q129" s="29">
        <f t="shared" si="11"/>
        <v>-22.39</v>
      </c>
    </row>
    <row r="130" spans="1:17" x14ac:dyDescent="0.2">
      <c r="A130" s="26" t="s">
        <v>120</v>
      </c>
      <c r="B130" s="47">
        <v>47</v>
      </c>
      <c r="C130" s="29">
        <v>22.672829289965243</v>
      </c>
      <c r="D130" s="29">
        <v>38.263314699484873</v>
      </c>
      <c r="E130" s="29">
        <v>34.706644444444429</v>
      </c>
      <c r="F130" s="29">
        <v>29.71697142857143</v>
      </c>
      <c r="G130" s="29">
        <v>21.227874389854858</v>
      </c>
      <c r="H130" s="29">
        <v>29.520640324770444</v>
      </c>
      <c r="I130" s="29">
        <v>33.415434782608706</v>
      </c>
      <c r="J130" s="29">
        <v>29.218433333333333</v>
      </c>
      <c r="K130" s="29">
        <f t="shared" si="8"/>
        <v>-1.4449549001103854</v>
      </c>
      <c r="L130" s="29">
        <f t="shared" si="8"/>
        <v>-8.7426743747144293</v>
      </c>
      <c r="M130" s="29">
        <f t="shared" si="8"/>
        <v>-1.2912096618357225</v>
      </c>
      <c r="N130" s="30">
        <f t="shared" si="8"/>
        <v>-0.49853809523809645</v>
      </c>
      <c r="O130" s="29">
        <f t="shared" si="9"/>
        <v>3.5566702550404443</v>
      </c>
      <c r="P130" s="29">
        <f t="shared" si="10"/>
        <v>-12.033815154479186</v>
      </c>
      <c r="Q130" s="29">
        <f t="shared" si="11"/>
        <v>-4.9896730158729987</v>
      </c>
    </row>
    <row r="131" spans="1:17" x14ac:dyDescent="0.2">
      <c r="A131" s="26" t="s">
        <v>121</v>
      </c>
      <c r="B131" s="47">
        <v>71</v>
      </c>
      <c r="C131" s="29">
        <v>6.7514114521338326</v>
      </c>
      <c r="D131" s="29">
        <v>18.12037088039591</v>
      </c>
      <c r="E131" s="29">
        <v>39.022977272727267</v>
      </c>
      <c r="F131" s="29">
        <v>27.358615384615366</v>
      </c>
      <c r="G131" s="29">
        <v>5.5832528191683037</v>
      </c>
      <c r="H131" s="29">
        <v>10.342621508299775</v>
      </c>
      <c r="I131" s="29">
        <v>37.657857142857132</v>
      </c>
      <c r="J131" s="29">
        <v>24.875000000000004</v>
      </c>
      <c r="K131" s="29">
        <f t="shared" si="8"/>
        <v>-1.1681586329655289</v>
      </c>
      <c r="L131" s="29">
        <f t="shared" si="8"/>
        <v>-7.7777493720961353</v>
      </c>
      <c r="M131" s="29">
        <f t="shared" si="8"/>
        <v>-1.3651201298701352</v>
      </c>
      <c r="N131" s="30">
        <f t="shared" ref="N131:N194" si="12">+J131-F131</f>
        <v>-2.4836153846153621</v>
      </c>
      <c r="O131" s="29">
        <f t="shared" si="9"/>
        <v>-20.902606392331357</v>
      </c>
      <c r="P131" s="29">
        <f t="shared" si="10"/>
        <v>-32.271565820593437</v>
      </c>
      <c r="Q131" s="29">
        <f t="shared" si="11"/>
        <v>-11.664361888111902</v>
      </c>
    </row>
    <row r="132" spans="1:17" x14ac:dyDescent="0.2">
      <c r="A132" s="26" t="s">
        <v>122</v>
      </c>
      <c r="B132" s="47">
        <v>148</v>
      </c>
      <c r="C132" s="29">
        <v>13.666066132109266</v>
      </c>
      <c r="D132" s="29">
        <v>11.026600352011513</v>
      </c>
      <c r="E132" s="29">
        <v>39.013381818181799</v>
      </c>
      <c r="F132" s="29">
        <v>28.62341666666666</v>
      </c>
      <c r="G132" s="29">
        <v>8.8456811306754997</v>
      </c>
      <c r="H132" s="29">
        <v>8.2210585968258503</v>
      </c>
      <c r="I132" s="29">
        <v>40.424588235294109</v>
      </c>
      <c r="J132" s="29">
        <v>21.395892857142854</v>
      </c>
      <c r="K132" s="29">
        <f t="shared" ref="K132:M138" si="13">+G132-C132</f>
        <v>-4.8203850014337668</v>
      </c>
      <c r="L132" s="29">
        <f t="shared" si="13"/>
        <v>-2.8055417551856632</v>
      </c>
      <c r="M132" s="29">
        <f t="shared" si="13"/>
        <v>1.4112064171123109</v>
      </c>
      <c r="N132" s="30">
        <f t="shared" si="12"/>
        <v>-7.2275238095238059</v>
      </c>
      <c r="O132" s="29">
        <f t="shared" ref="O132:O195" si="14">D132-$E132</f>
        <v>-27.986781466170285</v>
      </c>
      <c r="P132" s="29">
        <f t="shared" ref="P132:P195" si="15">C132-$E132</f>
        <v>-25.347315686072534</v>
      </c>
      <c r="Q132" s="29">
        <f t="shared" ref="Q132:Q195" si="16">F132-$E132</f>
        <v>-10.389965151515138</v>
      </c>
    </row>
    <row r="133" spans="1:17" x14ac:dyDescent="0.2">
      <c r="A133" s="26" t="s">
        <v>123</v>
      </c>
      <c r="B133" s="47">
        <v>30</v>
      </c>
      <c r="C133" s="29">
        <v>26.279135637634937</v>
      </c>
      <c r="D133" s="29">
        <v>13.861549573209215</v>
      </c>
      <c r="E133" s="29">
        <v>46.470750000000002</v>
      </c>
      <c r="F133" s="29">
        <v>38.711333333333314</v>
      </c>
      <c r="G133" s="29">
        <v>25.357894793862837</v>
      </c>
      <c r="H133" s="29">
        <v>10.122925936006416</v>
      </c>
      <c r="I133" s="29">
        <v>39.771900000000002</v>
      </c>
      <c r="J133" s="29">
        <v>35.430299999999974</v>
      </c>
      <c r="K133" s="29">
        <f t="shared" si="13"/>
        <v>-0.92124084377210025</v>
      </c>
      <c r="L133" s="29">
        <f t="shared" si="13"/>
        <v>-3.7386236372027994</v>
      </c>
      <c r="M133" s="29">
        <f t="shared" si="13"/>
        <v>-6.6988500000000002</v>
      </c>
      <c r="N133" s="30">
        <f t="shared" si="12"/>
        <v>-3.2810333333333404</v>
      </c>
      <c r="O133" s="29">
        <f t="shared" si="14"/>
        <v>-32.609200426790785</v>
      </c>
      <c r="P133" s="29">
        <f t="shared" si="15"/>
        <v>-20.191614362365065</v>
      </c>
      <c r="Q133" s="29">
        <f t="shared" si="16"/>
        <v>-7.7594166666666879</v>
      </c>
    </row>
    <row r="134" spans="1:17" x14ac:dyDescent="0.2">
      <c r="A134" s="26" t="s">
        <v>124</v>
      </c>
      <c r="B134" s="47">
        <v>29</v>
      </c>
      <c r="C134" s="29">
        <v>10.557816740263261</v>
      </c>
      <c r="D134" s="29">
        <v>10.96925621763855</v>
      </c>
      <c r="E134" s="29">
        <v>35.776375000000002</v>
      </c>
      <c r="F134" s="29">
        <v>25.950499999999998</v>
      </c>
      <c r="G134" s="29">
        <v>10.541359764941273</v>
      </c>
      <c r="H134" s="29">
        <v>8.5839545471668739</v>
      </c>
      <c r="I134" s="29">
        <v>29.270149999999994</v>
      </c>
      <c r="J134" s="29">
        <v>25.290799999999987</v>
      </c>
      <c r="K134" s="29">
        <f t="shared" si="13"/>
        <v>-1.645697532198831E-2</v>
      </c>
      <c r="L134" s="29">
        <f t="shared" si="13"/>
        <v>-2.3853016704716765</v>
      </c>
      <c r="M134" s="29">
        <f t="shared" si="13"/>
        <v>-6.5062250000000077</v>
      </c>
      <c r="N134" s="30">
        <f t="shared" si="12"/>
        <v>-0.6597000000000115</v>
      </c>
      <c r="O134" s="29">
        <f t="shared" si="14"/>
        <v>-24.807118782361449</v>
      </c>
      <c r="P134" s="29">
        <f t="shared" si="15"/>
        <v>-25.218558259736739</v>
      </c>
      <c r="Q134" s="29">
        <f t="shared" si="16"/>
        <v>-9.8258750000000035</v>
      </c>
    </row>
    <row r="135" spans="1:17" x14ac:dyDescent="0.2">
      <c r="A135" s="26" t="s">
        <v>125</v>
      </c>
      <c r="B135" s="47">
        <v>2</v>
      </c>
      <c r="C135" s="29">
        <v>6.25</v>
      </c>
      <c r="D135" s="29">
        <v>6.25</v>
      </c>
      <c r="E135" s="29"/>
      <c r="F135" s="29"/>
      <c r="G135" s="29">
        <v>0</v>
      </c>
      <c r="H135" s="29">
        <v>0</v>
      </c>
      <c r="I135" s="29">
        <v>7</v>
      </c>
      <c r="J135" s="29">
        <v>15</v>
      </c>
      <c r="K135" s="29">
        <f t="shared" si="13"/>
        <v>-6.25</v>
      </c>
      <c r="L135" s="29">
        <f t="shared" si="13"/>
        <v>-6.25</v>
      </c>
      <c r="M135" s="29">
        <f t="shared" si="13"/>
        <v>7</v>
      </c>
      <c r="N135" s="30">
        <f t="shared" si="12"/>
        <v>15</v>
      </c>
      <c r="O135" s="29">
        <f t="shared" si="14"/>
        <v>6.25</v>
      </c>
      <c r="P135" s="29">
        <f t="shared" si="15"/>
        <v>6.25</v>
      </c>
      <c r="Q135" s="29">
        <f t="shared" si="16"/>
        <v>0</v>
      </c>
    </row>
    <row r="136" spans="1:17" x14ac:dyDescent="0.2">
      <c r="A136" s="26" t="s">
        <v>126</v>
      </c>
      <c r="B136" s="47">
        <v>269</v>
      </c>
      <c r="C136" s="29">
        <v>15.541625291982044</v>
      </c>
      <c r="D136" s="29">
        <v>22.933353083680345</v>
      </c>
      <c r="E136" s="29">
        <v>36.594722891566263</v>
      </c>
      <c r="F136" s="29">
        <v>25.188578475336318</v>
      </c>
      <c r="G136" s="29">
        <v>13.219682366895556</v>
      </c>
      <c r="H136" s="29">
        <v>16.209454400593671</v>
      </c>
      <c r="I136" s="29">
        <v>35.94903225806452</v>
      </c>
      <c r="J136" s="29">
        <v>21.714712499999997</v>
      </c>
      <c r="K136" s="29">
        <f t="shared" si="13"/>
        <v>-2.3219429250864874</v>
      </c>
      <c r="L136" s="29">
        <f t="shared" si="13"/>
        <v>-6.7238986830866736</v>
      </c>
      <c r="M136" s="29">
        <f t="shared" si="13"/>
        <v>-0.6456906335017436</v>
      </c>
      <c r="N136" s="30">
        <f t="shared" si="12"/>
        <v>-3.4738659753363201</v>
      </c>
      <c r="O136" s="29">
        <f t="shared" si="14"/>
        <v>-13.661369807885919</v>
      </c>
      <c r="P136" s="29">
        <f t="shared" si="15"/>
        <v>-21.05309759958422</v>
      </c>
      <c r="Q136" s="29">
        <f t="shared" si="16"/>
        <v>-11.406144416229946</v>
      </c>
    </row>
    <row r="137" spans="1:17" x14ac:dyDescent="0.2">
      <c r="A137" s="26" t="s">
        <v>127</v>
      </c>
      <c r="B137" s="47">
        <v>875</v>
      </c>
      <c r="C137" s="29">
        <v>15.105269614279829</v>
      </c>
      <c r="D137" s="29">
        <v>20.620257919064166</v>
      </c>
      <c r="E137" s="29">
        <v>38.330035087719303</v>
      </c>
      <c r="F137" s="29">
        <v>33.272121621621601</v>
      </c>
      <c r="G137" s="29">
        <v>13.015856148786114</v>
      </c>
      <c r="H137" s="29">
        <v>15.472421380720618</v>
      </c>
      <c r="I137" s="29">
        <v>35.241023584905662</v>
      </c>
      <c r="J137" s="29">
        <v>32.086058394160574</v>
      </c>
      <c r="K137" s="29">
        <f t="shared" si="13"/>
        <v>-2.0894134654937151</v>
      </c>
      <c r="L137" s="29">
        <f t="shared" si="13"/>
        <v>-5.1478365383435474</v>
      </c>
      <c r="M137" s="29">
        <f t="shared" si="13"/>
        <v>-3.0890115028136407</v>
      </c>
      <c r="N137" s="30">
        <f t="shared" si="12"/>
        <v>-1.1860632274610268</v>
      </c>
      <c r="O137" s="29">
        <f t="shared" si="14"/>
        <v>-17.709777168655137</v>
      </c>
      <c r="P137" s="29">
        <f t="shared" si="15"/>
        <v>-23.224765473439476</v>
      </c>
      <c r="Q137" s="29">
        <f t="shared" si="16"/>
        <v>-5.0579134660977019</v>
      </c>
    </row>
    <row r="138" spans="1:17" ht="17" thickBot="1" x14ac:dyDescent="0.25">
      <c r="A138" s="31" t="s">
        <v>128</v>
      </c>
      <c r="B138" s="48">
        <v>1</v>
      </c>
      <c r="C138" s="29">
        <v>7.6923076923076898</v>
      </c>
      <c r="D138" s="29">
        <v>18.181818181818102</v>
      </c>
      <c r="E138" s="29"/>
      <c r="F138" s="29"/>
      <c r="G138" s="29">
        <v>0</v>
      </c>
      <c r="H138" s="29">
        <v>10</v>
      </c>
      <c r="I138" s="29"/>
      <c r="J138" s="29"/>
      <c r="K138" s="29">
        <f t="shared" si="13"/>
        <v>-7.6923076923076898</v>
      </c>
      <c r="L138" s="29">
        <f t="shared" si="13"/>
        <v>-8.1818181818181017</v>
      </c>
      <c r="M138" s="29">
        <f t="shared" si="13"/>
        <v>0</v>
      </c>
      <c r="N138" s="30">
        <f t="shared" si="12"/>
        <v>0</v>
      </c>
      <c r="O138" s="29">
        <f t="shared" si="14"/>
        <v>18.181818181818102</v>
      </c>
      <c r="P138" s="29">
        <f t="shared" si="15"/>
        <v>7.6923076923076898</v>
      </c>
      <c r="Q138" s="29">
        <f t="shared" si="16"/>
        <v>0</v>
      </c>
    </row>
  </sheetData>
  <mergeCells count="14">
    <mergeCell ref="A66:B66"/>
    <mergeCell ref="C66:F66"/>
    <mergeCell ref="G66:J66"/>
    <mergeCell ref="K66:N66"/>
    <mergeCell ref="O66:Q66"/>
    <mergeCell ref="A20:B20"/>
    <mergeCell ref="C20:F20"/>
    <mergeCell ref="G20:J20"/>
    <mergeCell ref="K20:N20"/>
    <mergeCell ref="O20:Q20"/>
    <mergeCell ref="C54:F54"/>
    <mergeCell ref="G54:J54"/>
    <mergeCell ref="K54:N54"/>
    <mergeCell ref="O54:Q54"/>
  </mergeCells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2019-03-07T07:35:15Z</cp:lastPrinted>
  <dcterms:created xsi:type="dcterms:W3CDTF">2019-03-07T07:29:22Z</dcterms:created>
  <dcterms:modified xsi:type="dcterms:W3CDTF">2019-03-07T07:35:21Z</dcterms:modified>
</cp:coreProperties>
</file>